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hitKumarDwivediBro\Downloads\"/>
    </mc:Choice>
  </mc:AlternateContent>
  <xr:revisionPtr revIDLastSave="0" documentId="8_{E78082E8-23B7-420D-8EDF-61D2BC83919B}" xr6:coauthVersionLast="47" xr6:coauthVersionMax="47" xr10:uidLastSave="{00000000-0000-0000-0000-000000000000}"/>
  <bookViews>
    <workbookView xWindow="-28920" yWindow="-120" windowWidth="29040" windowHeight="15840" xr2:uid="{79AAB5E8-4C65-42E4-8626-C53810FE3C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L31" i="1"/>
  <c r="K31" i="1"/>
  <c r="J31" i="1"/>
  <c r="I31" i="1"/>
  <c r="H31" i="1"/>
  <c r="G31" i="1"/>
  <c r="F31" i="1"/>
  <c r="E31" i="1"/>
  <c r="D31" i="1"/>
  <c r="C31" i="1"/>
  <c r="B31" i="1"/>
  <c r="N30" i="1"/>
  <c r="N28" i="1"/>
  <c r="N31" i="1" s="1"/>
  <c r="M26" i="1"/>
  <c r="L26" i="1"/>
  <c r="K26" i="1"/>
  <c r="J26" i="1"/>
  <c r="I26" i="1"/>
  <c r="H26" i="1"/>
  <c r="G26" i="1"/>
  <c r="F26" i="1"/>
  <c r="E26" i="1"/>
  <c r="D26" i="1"/>
  <c r="C26" i="1"/>
  <c r="B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26" i="1" s="1"/>
</calcChain>
</file>

<file path=xl/sharedStrings.xml><?xml version="1.0" encoding="utf-8"?>
<sst xmlns="http://schemas.openxmlformats.org/spreadsheetml/2006/main" count="40" uniqueCount="40">
  <si>
    <t>Petroleum Planning &amp; Analysis Cell</t>
  </si>
  <si>
    <t>2023-24 (P)</t>
  </si>
  <si>
    <t>('000 Metric Tonnes)</t>
  </si>
  <si>
    <t>Production of Petroleum Products by Refineries &amp; Fractionators</t>
  </si>
  <si>
    <t>PRODUCTS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</si>
  <si>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</si>
  <si>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</si>
  <si>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</si>
  <si>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</si>
  <si>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</si>
  <si>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</si>
  <si>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</si>
  <si>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</si>
  <si>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</si>
  <si>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</si>
  <si>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</si>
  <si>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</si>
  <si>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</si>
  <si>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LPG</t>
  </si>
  <si>
    <t>NAPHTHA</t>
  </si>
  <si>
    <t>MS-VI</t>
  </si>
  <si>
    <t>MS Others</t>
  </si>
  <si>
    <t>ATF</t>
  </si>
  <si>
    <t>SKO</t>
  </si>
  <si>
    <t>HSD-IV</t>
  </si>
  <si>
    <t>HSD-VI</t>
  </si>
  <si>
    <t>HSD Others</t>
  </si>
  <si>
    <t>LDO</t>
  </si>
  <si>
    <t>LUBES</t>
  </si>
  <si>
    <t>FO</t>
  </si>
  <si>
    <t>LSHS/HPS</t>
  </si>
  <si>
    <t>BITUMEN</t>
  </si>
  <si>
    <t>RPC/Petcoke</t>
  </si>
  <si>
    <t>Others</t>
  </si>
  <si>
    <t>TOTAL,</t>
  </si>
  <si>
    <t>of which</t>
  </si>
  <si>
    <t>REFINERIES</t>
  </si>
  <si>
    <t>FRACTIONATORS</t>
  </si>
  <si>
    <t>Note :</t>
  </si>
  <si>
    <t>All figures are provisional.  Source : Oil Companies.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</si>
</sst>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0_);_(* \(#,##0.000\);_(* &quot;-&quot;???_);_(@_)"/>
    <numFmt numFmtId="165" formatCode="0.000"/>
    <numFmt numFmtId="166" formatCode="0.0000000000"/>
    <numFmt numFmtId="167" formatCode="_(* #,##0.00_);_(* \(#,##0.00\);_(* &quot;-&quot;??_);_(@_)"/>
    <numFmt numFmtId="168" formatCode="_(* #,##0.0000_);_(* \(#,##0.000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1"/>
      <name val="Aptos Narrow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DF70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 applyAlignment="1">
      <alignment horizontal="center"/>
    </xf>
    <xf numFmtId="0" fontId="3" fillId="0" borderId="0" xfId="1" applyFont="1" applyAlignment="1">
      <alignment horizontal="left" vertical="top"/>
    </xf>
    <xf numFmtId="0" fontId="1" fillId="0" borderId="0" xfId="1"/>
    <xf numFmtId="0" fontId="4" fillId="0" borderId="0" xfId="1" applyFont="1"/>
    <xf numFmtId="0" fontId="2" fillId="0" borderId="0" xfId="1" applyFont="1"/>
    <xf numFmtId="0" fontId="5" fillId="0" borderId="1" xfId="1" applyFont="1" applyBorder="1" applyAlignment="1">
      <alignment horizontal="right" vertical="top"/>
    </xf>
    <xf numFmtId="0" fontId="6" fillId="2" borderId="2" xfId="1" applyFont="1" applyFill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/>
    </xf>
    <xf numFmtId="0" fontId="6" fillId="2" borderId="4" xfId="1" applyFont="1" applyFill="1" applyBorder="1" applyAlignment="1">
      <alignment horizontal="center" vertical="top"/>
    </xf>
    <xf numFmtId="0" fontId="6" fillId="3" borderId="5" xfId="1" applyFont="1" applyFill="1" applyBorder="1" applyAlignment="1">
      <alignment vertical="center" wrapText="1"/>
    </xf>
    <xf numFmtId="0" fontId="6" fillId="3" borderId="5" xfId="1" applyFont="1" applyFill="1" applyBorder="1" applyAlignment="1">
      <alignment horizontal="right" vertical="top" wrapText="1"/>
    </xf>
    <xf numFmtId="0" fontId="7" fillId="0" borderId="5" xfId="1" applyFont="1" applyBorder="1"/>
    <xf numFmtId="1" fontId="7" fillId="0" borderId="5" xfId="1" applyNumberFormat="1" applyFont="1" applyBorder="1"/>
    <xf numFmtId="1" fontId="5" fillId="4" borderId="5" xfId="1" applyNumberFormat="1" applyFont="1" applyFill="1" applyBorder="1"/>
    <xf numFmtId="1" fontId="8" fillId="0" borderId="5" xfId="0" applyNumberFormat="1" applyFont="1" applyBorder="1"/>
    <xf numFmtId="1" fontId="1" fillId="0" borderId="0" xfId="1" applyNumberFormat="1"/>
    <xf numFmtId="164" fontId="9" fillId="0" borderId="0" xfId="0" applyNumberFormat="1" applyFont="1"/>
    <xf numFmtId="0" fontId="5" fillId="0" borderId="5" xfId="1" applyFont="1" applyBorder="1"/>
    <xf numFmtId="1" fontId="5" fillId="0" borderId="5" xfId="1" applyNumberFormat="1" applyFont="1" applyBorder="1"/>
    <xf numFmtId="165" fontId="7" fillId="0" borderId="5" xfId="1" applyNumberFormat="1" applyFont="1" applyBorder="1"/>
    <xf numFmtId="0" fontId="5" fillId="0" borderId="6" xfId="1" applyFont="1" applyBorder="1"/>
    <xf numFmtId="1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7" fillId="0" borderId="10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7" fillId="0" borderId="11" xfId="1" applyFont="1" applyBorder="1" applyAlignment="1">
      <alignment horizontal="left"/>
    </xf>
    <xf numFmtId="166" fontId="1" fillId="0" borderId="0" xfId="1" applyNumberFormat="1"/>
    <xf numFmtId="167" fontId="0" fillId="0" borderId="0" xfId="0" applyNumberFormat="1"/>
    <xf numFmtId="168" fontId="10" fillId="0" borderId="0" xfId="0" applyNumberFormat="1" applyFont="1" applyAlignment="1">
      <alignment horizontal="right"/>
    </xf>
  </cellXfs>
  <cellStyles count="2">
    <cellStyle name="Normal" xfId="0" builtinId="0"/>
    <cellStyle name="Normal 16" xfId="1" xr:uid="{F9775401-013A-4B4A-866D-8BA1C7EBC7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942974</xdr:colOff>
      <xdr:row>4</xdr:row>
      <xdr:rowOff>63979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71353B-BB87-481B-8063-C57F9ECE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942974" cy="9688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8161-376F-42FB-A5D3-DAF28C61E739}">
  <dimension ref="A2:Q47"/>
  <sheetViews>
    <sheetView tabSelected="1" workbookViewId="0">
      <selection activeCell="R18" sqref="R18"/>
    </sheetView>
  </sheetViews>
  <sheetFormatPr defaultColWidth="9.1796875" defaultRowHeight="14.5" x14ac:dyDescent="0.35"/>
  <cols>
    <col min="1" max="1" width="19" style="3" customWidth="1"/>
    <col min="2" max="2" width="12.1796875" style="3" customWidth="1"/>
    <col min="3" max="6" width="10.81640625" style="3" customWidth="1"/>
    <col min="7" max="7" width="11.453125" style="3" customWidth="1"/>
    <col min="8" max="13" width="10.81640625" style="3" customWidth="1"/>
    <col min="14" max="14" width="18.453125" style="3" customWidth="1"/>
    <col min="15" max="255" width="9.1796875" style="3"/>
    <col min="256" max="256" width="19" style="3" customWidth="1"/>
    <col min="257" max="257" width="12.1796875" style="3" customWidth="1"/>
    <col min="258" max="261" width="10.81640625" style="3" customWidth="1"/>
    <col min="262" max="262" width="11.453125" style="3" customWidth="1"/>
    <col min="263" max="268" width="10.81640625" style="3" customWidth="1"/>
    <col min="269" max="269" width="18.453125" style="3" customWidth="1"/>
    <col min="270" max="511" width="9.1796875" style="3"/>
    <col min="512" max="512" width="19" style="3" customWidth="1"/>
    <col min="513" max="513" width="12.1796875" style="3" customWidth="1"/>
    <col min="514" max="517" width="10.81640625" style="3" customWidth="1"/>
    <col min="518" max="518" width="11.453125" style="3" customWidth="1"/>
    <col min="519" max="524" width="10.81640625" style="3" customWidth="1"/>
    <col min="525" max="525" width="18.453125" style="3" customWidth="1"/>
    <col min="526" max="767" width="9.1796875" style="3"/>
    <col min="768" max="768" width="19" style="3" customWidth="1"/>
    <col min="769" max="769" width="12.1796875" style="3" customWidth="1"/>
    <col min="770" max="773" width="10.81640625" style="3" customWidth="1"/>
    <col min="774" max="774" width="11.453125" style="3" customWidth="1"/>
    <col min="775" max="780" width="10.81640625" style="3" customWidth="1"/>
    <col min="781" max="781" width="18.453125" style="3" customWidth="1"/>
    <col min="782" max="1023" width="9.1796875" style="3"/>
    <col min="1024" max="1024" width="19" style="3" customWidth="1"/>
    <col min="1025" max="1025" width="12.1796875" style="3" customWidth="1"/>
    <col min="1026" max="1029" width="10.81640625" style="3" customWidth="1"/>
    <col min="1030" max="1030" width="11.453125" style="3" customWidth="1"/>
    <col min="1031" max="1036" width="10.81640625" style="3" customWidth="1"/>
    <col min="1037" max="1037" width="18.453125" style="3" customWidth="1"/>
    <col min="1038" max="1279" width="9.1796875" style="3"/>
    <col min="1280" max="1280" width="19" style="3" customWidth="1"/>
    <col min="1281" max="1281" width="12.1796875" style="3" customWidth="1"/>
    <col min="1282" max="1285" width="10.81640625" style="3" customWidth="1"/>
    <col min="1286" max="1286" width="11.453125" style="3" customWidth="1"/>
    <col min="1287" max="1292" width="10.81640625" style="3" customWidth="1"/>
    <col min="1293" max="1293" width="18.453125" style="3" customWidth="1"/>
    <col min="1294" max="1535" width="9.1796875" style="3"/>
    <col min="1536" max="1536" width="19" style="3" customWidth="1"/>
    <col min="1537" max="1537" width="12.1796875" style="3" customWidth="1"/>
    <col min="1538" max="1541" width="10.81640625" style="3" customWidth="1"/>
    <col min="1542" max="1542" width="11.453125" style="3" customWidth="1"/>
    <col min="1543" max="1548" width="10.81640625" style="3" customWidth="1"/>
    <col min="1549" max="1549" width="18.453125" style="3" customWidth="1"/>
    <col min="1550" max="1791" width="9.1796875" style="3"/>
    <col min="1792" max="1792" width="19" style="3" customWidth="1"/>
    <col min="1793" max="1793" width="12.1796875" style="3" customWidth="1"/>
    <col min="1794" max="1797" width="10.81640625" style="3" customWidth="1"/>
    <col min="1798" max="1798" width="11.453125" style="3" customWidth="1"/>
    <col min="1799" max="1804" width="10.81640625" style="3" customWidth="1"/>
    <col min="1805" max="1805" width="18.453125" style="3" customWidth="1"/>
    <col min="1806" max="2047" width="9.1796875" style="3"/>
    <col min="2048" max="2048" width="19" style="3" customWidth="1"/>
    <col min="2049" max="2049" width="12.1796875" style="3" customWidth="1"/>
    <col min="2050" max="2053" width="10.81640625" style="3" customWidth="1"/>
    <col min="2054" max="2054" width="11.453125" style="3" customWidth="1"/>
    <col min="2055" max="2060" width="10.81640625" style="3" customWidth="1"/>
    <col min="2061" max="2061" width="18.453125" style="3" customWidth="1"/>
    <col min="2062" max="2303" width="9.1796875" style="3"/>
    <col min="2304" max="2304" width="19" style="3" customWidth="1"/>
    <col min="2305" max="2305" width="12.1796875" style="3" customWidth="1"/>
    <col min="2306" max="2309" width="10.81640625" style="3" customWidth="1"/>
    <col min="2310" max="2310" width="11.453125" style="3" customWidth="1"/>
    <col min="2311" max="2316" width="10.81640625" style="3" customWidth="1"/>
    <col min="2317" max="2317" width="18.453125" style="3" customWidth="1"/>
    <col min="2318" max="2559" width="9.1796875" style="3"/>
    <col min="2560" max="2560" width="19" style="3" customWidth="1"/>
    <col min="2561" max="2561" width="12.1796875" style="3" customWidth="1"/>
    <col min="2562" max="2565" width="10.81640625" style="3" customWidth="1"/>
    <col min="2566" max="2566" width="11.453125" style="3" customWidth="1"/>
    <col min="2567" max="2572" width="10.81640625" style="3" customWidth="1"/>
    <col min="2573" max="2573" width="18.453125" style="3" customWidth="1"/>
    <col min="2574" max="2815" width="9.1796875" style="3"/>
    <col min="2816" max="2816" width="19" style="3" customWidth="1"/>
    <col min="2817" max="2817" width="12.1796875" style="3" customWidth="1"/>
    <col min="2818" max="2821" width="10.81640625" style="3" customWidth="1"/>
    <col min="2822" max="2822" width="11.453125" style="3" customWidth="1"/>
    <col min="2823" max="2828" width="10.81640625" style="3" customWidth="1"/>
    <col min="2829" max="2829" width="18.453125" style="3" customWidth="1"/>
    <col min="2830" max="3071" width="9.1796875" style="3"/>
    <col min="3072" max="3072" width="19" style="3" customWidth="1"/>
    <col min="3073" max="3073" width="12.1796875" style="3" customWidth="1"/>
    <col min="3074" max="3077" width="10.81640625" style="3" customWidth="1"/>
    <col min="3078" max="3078" width="11.453125" style="3" customWidth="1"/>
    <col min="3079" max="3084" width="10.81640625" style="3" customWidth="1"/>
    <col min="3085" max="3085" width="18.453125" style="3" customWidth="1"/>
    <col min="3086" max="3327" width="9.1796875" style="3"/>
    <col min="3328" max="3328" width="19" style="3" customWidth="1"/>
    <col min="3329" max="3329" width="12.1796875" style="3" customWidth="1"/>
    <col min="3330" max="3333" width="10.81640625" style="3" customWidth="1"/>
    <col min="3334" max="3334" width="11.453125" style="3" customWidth="1"/>
    <col min="3335" max="3340" width="10.81640625" style="3" customWidth="1"/>
    <col min="3341" max="3341" width="18.453125" style="3" customWidth="1"/>
    <col min="3342" max="3583" width="9.1796875" style="3"/>
    <col min="3584" max="3584" width="19" style="3" customWidth="1"/>
    <col min="3585" max="3585" width="12.1796875" style="3" customWidth="1"/>
    <col min="3586" max="3589" width="10.81640625" style="3" customWidth="1"/>
    <col min="3590" max="3590" width="11.453125" style="3" customWidth="1"/>
    <col min="3591" max="3596" width="10.81640625" style="3" customWidth="1"/>
    <col min="3597" max="3597" width="18.453125" style="3" customWidth="1"/>
    <col min="3598" max="3839" width="9.1796875" style="3"/>
    <col min="3840" max="3840" width="19" style="3" customWidth="1"/>
    <col min="3841" max="3841" width="12.1796875" style="3" customWidth="1"/>
    <col min="3842" max="3845" width="10.81640625" style="3" customWidth="1"/>
    <col min="3846" max="3846" width="11.453125" style="3" customWidth="1"/>
    <col min="3847" max="3852" width="10.81640625" style="3" customWidth="1"/>
    <col min="3853" max="3853" width="18.453125" style="3" customWidth="1"/>
    <col min="3854" max="4095" width="9.1796875" style="3"/>
    <col min="4096" max="4096" width="19" style="3" customWidth="1"/>
    <col min="4097" max="4097" width="12.1796875" style="3" customWidth="1"/>
    <col min="4098" max="4101" width="10.81640625" style="3" customWidth="1"/>
    <col min="4102" max="4102" width="11.453125" style="3" customWidth="1"/>
    <col min="4103" max="4108" width="10.81640625" style="3" customWidth="1"/>
    <col min="4109" max="4109" width="18.453125" style="3" customWidth="1"/>
    <col min="4110" max="4351" width="9.1796875" style="3"/>
    <col min="4352" max="4352" width="19" style="3" customWidth="1"/>
    <col min="4353" max="4353" width="12.1796875" style="3" customWidth="1"/>
    <col min="4354" max="4357" width="10.81640625" style="3" customWidth="1"/>
    <col min="4358" max="4358" width="11.453125" style="3" customWidth="1"/>
    <col min="4359" max="4364" width="10.81640625" style="3" customWidth="1"/>
    <col min="4365" max="4365" width="18.453125" style="3" customWidth="1"/>
    <col min="4366" max="4607" width="9.1796875" style="3"/>
    <col min="4608" max="4608" width="19" style="3" customWidth="1"/>
    <col min="4609" max="4609" width="12.1796875" style="3" customWidth="1"/>
    <col min="4610" max="4613" width="10.81640625" style="3" customWidth="1"/>
    <col min="4614" max="4614" width="11.453125" style="3" customWidth="1"/>
    <col min="4615" max="4620" width="10.81640625" style="3" customWidth="1"/>
    <col min="4621" max="4621" width="18.453125" style="3" customWidth="1"/>
    <col min="4622" max="4863" width="9.1796875" style="3"/>
    <col min="4864" max="4864" width="19" style="3" customWidth="1"/>
    <col min="4865" max="4865" width="12.1796875" style="3" customWidth="1"/>
    <col min="4866" max="4869" width="10.81640625" style="3" customWidth="1"/>
    <col min="4870" max="4870" width="11.453125" style="3" customWidth="1"/>
    <col min="4871" max="4876" width="10.81640625" style="3" customWidth="1"/>
    <col min="4877" max="4877" width="18.453125" style="3" customWidth="1"/>
    <col min="4878" max="5119" width="9.1796875" style="3"/>
    <col min="5120" max="5120" width="19" style="3" customWidth="1"/>
    <col min="5121" max="5121" width="12.1796875" style="3" customWidth="1"/>
    <col min="5122" max="5125" width="10.81640625" style="3" customWidth="1"/>
    <col min="5126" max="5126" width="11.453125" style="3" customWidth="1"/>
    <col min="5127" max="5132" width="10.81640625" style="3" customWidth="1"/>
    <col min="5133" max="5133" width="18.453125" style="3" customWidth="1"/>
    <col min="5134" max="5375" width="9.1796875" style="3"/>
    <col min="5376" max="5376" width="19" style="3" customWidth="1"/>
    <col min="5377" max="5377" width="12.1796875" style="3" customWidth="1"/>
    <col min="5378" max="5381" width="10.81640625" style="3" customWidth="1"/>
    <col min="5382" max="5382" width="11.453125" style="3" customWidth="1"/>
    <col min="5383" max="5388" width="10.81640625" style="3" customWidth="1"/>
    <col min="5389" max="5389" width="18.453125" style="3" customWidth="1"/>
    <col min="5390" max="5631" width="9.1796875" style="3"/>
    <col min="5632" max="5632" width="19" style="3" customWidth="1"/>
    <col min="5633" max="5633" width="12.1796875" style="3" customWidth="1"/>
    <col min="5634" max="5637" width="10.81640625" style="3" customWidth="1"/>
    <col min="5638" max="5638" width="11.453125" style="3" customWidth="1"/>
    <col min="5639" max="5644" width="10.81640625" style="3" customWidth="1"/>
    <col min="5645" max="5645" width="18.453125" style="3" customWidth="1"/>
    <col min="5646" max="5887" width="9.1796875" style="3"/>
    <col min="5888" max="5888" width="19" style="3" customWidth="1"/>
    <col min="5889" max="5889" width="12.1796875" style="3" customWidth="1"/>
    <col min="5890" max="5893" width="10.81640625" style="3" customWidth="1"/>
    <col min="5894" max="5894" width="11.453125" style="3" customWidth="1"/>
    <col min="5895" max="5900" width="10.81640625" style="3" customWidth="1"/>
    <col min="5901" max="5901" width="18.453125" style="3" customWidth="1"/>
    <col min="5902" max="6143" width="9.1796875" style="3"/>
    <col min="6144" max="6144" width="19" style="3" customWidth="1"/>
    <col min="6145" max="6145" width="12.1796875" style="3" customWidth="1"/>
    <col min="6146" max="6149" width="10.81640625" style="3" customWidth="1"/>
    <col min="6150" max="6150" width="11.453125" style="3" customWidth="1"/>
    <col min="6151" max="6156" width="10.81640625" style="3" customWidth="1"/>
    <col min="6157" max="6157" width="18.453125" style="3" customWidth="1"/>
    <col min="6158" max="6399" width="9.1796875" style="3"/>
    <col min="6400" max="6400" width="19" style="3" customWidth="1"/>
    <col min="6401" max="6401" width="12.1796875" style="3" customWidth="1"/>
    <col min="6402" max="6405" width="10.81640625" style="3" customWidth="1"/>
    <col min="6406" max="6406" width="11.453125" style="3" customWidth="1"/>
    <col min="6407" max="6412" width="10.81640625" style="3" customWidth="1"/>
    <col min="6413" max="6413" width="18.453125" style="3" customWidth="1"/>
    <col min="6414" max="6655" width="9.1796875" style="3"/>
    <col min="6656" max="6656" width="19" style="3" customWidth="1"/>
    <col min="6657" max="6657" width="12.1796875" style="3" customWidth="1"/>
    <col min="6658" max="6661" width="10.81640625" style="3" customWidth="1"/>
    <col min="6662" max="6662" width="11.453125" style="3" customWidth="1"/>
    <col min="6663" max="6668" width="10.81640625" style="3" customWidth="1"/>
    <col min="6669" max="6669" width="18.453125" style="3" customWidth="1"/>
    <col min="6670" max="6911" width="9.1796875" style="3"/>
    <col min="6912" max="6912" width="19" style="3" customWidth="1"/>
    <col min="6913" max="6913" width="12.1796875" style="3" customWidth="1"/>
    <col min="6914" max="6917" width="10.81640625" style="3" customWidth="1"/>
    <col min="6918" max="6918" width="11.453125" style="3" customWidth="1"/>
    <col min="6919" max="6924" width="10.81640625" style="3" customWidth="1"/>
    <col min="6925" max="6925" width="18.453125" style="3" customWidth="1"/>
    <col min="6926" max="7167" width="9.1796875" style="3"/>
    <col min="7168" max="7168" width="19" style="3" customWidth="1"/>
    <col min="7169" max="7169" width="12.1796875" style="3" customWidth="1"/>
    <col min="7170" max="7173" width="10.81640625" style="3" customWidth="1"/>
    <col min="7174" max="7174" width="11.453125" style="3" customWidth="1"/>
    <col min="7175" max="7180" width="10.81640625" style="3" customWidth="1"/>
    <col min="7181" max="7181" width="18.453125" style="3" customWidth="1"/>
    <col min="7182" max="7423" width="9.1796875" style="3"/>
    <col min="7424" max="7424" width="19" style="3" customWidth="1"/>
    <col min="7425" max="7425" width="12.1796875" style="3" customWidth="1"/>
    <col min="7426" max="7429" width="10.81640625" style="3" customWidth="1"/>
    <col min="7430" max="7430" width="11.453125" style="3" customWidth="1"/>
    <col min="7431" max="7436" width="10.81640625" style="3" customWidth="1"/>
    <col min="7437" max="7437" width="18.453125" style="3" customWidth="1"/>
    <col min="7438" max="7679" width="9.1796875" style="3"/>
    <col min="7680" max="7680" width="19" style="3" customWidth="1"/>
    <col min="7681" max="7681" width="12.1796875" style="3" customWidth="1"/>
    <col min="7682" max="7685" width="10.81640625" style="3" customWidth="1"/>
    <col min="7686" max="7686" width="11.453125" style="3" customWidth="1"/>
    <col min="7687" max="7692" width="10.81640625" style="3" customWidth="1"/>
    <col min="7693" max="7693" width="18.453125" style="3" customWidth="1"/>
    <col min="7694" max="7935" width="9.1796875" style="3"/>
    <col min="7936" max="7936" width="19" style="3" customWidth="1"/>
    <col min="7937" max="7937" width="12.1796875" style="3" customWidth="1"/>
    <col min="7938" max="7941" width="10.81640625" style="3" customWidth="1"/>
    <col min="7942" max="7942" width="11.453125" style="3" customWidth="1"/>
    <col min="7943" max="7948" width="10.81640625" style="3" customWidth="1"/>
    <col min="7949" max="7949" width="18.453125" style="3" customWidth="1"/>
    <col min="7950" max="8191" width="9.1796875" style="3"/>
    <col min="8192" max="8192" width="19" style="3" customWidth="1"/>
    <col min="8193" max="8193" width="12.1796875" style="3" customWidth="1"/>
    <col min="8194" max="8197" width="10.81640625" style="3" customWidth="1"/>
    <col min="8198" max="8198" width="11.453125" style="3" customWidth="1"/>
    <col min="8199" max="8204" width="10.81640625" style="3" customWidth="1"/>
    <col min="8205" max="8205" width="18.453125" style="3" customWidth="1"/>
    <col min="8206" max="8447" width="9.1796875" style="3"/>
    <col min="8448" max="8448" width="19" style="3" customWidth="1"/>
    <col min="8449" max="8449" width="12.1796875" style="3" customWidth="1"/>
    <col min="8450" max="8453" width="10.81640625" style="3" customWidth="1"/>
    <col min="8454" max="8454" width="11.453125" style="3" customWidth="1"/>
    <col min="8455" max="8460" width="10.81640625" style="3" customWidth="1"/>
    <col min="8461" max="8461" width="18.453125" style="3" customWidth="1"/>
    <col min="8462" max="8703" width="9.1796875" style="3"/>
    <col min="8704" max="8704" width="19" style="3" customWidth="1"/>
    <col min="8705" max="8705" width="12.1796875" style="3" customWidth="1"/>
    <col min="8706" max="8709" width="10.81640625" style="3" customWidth="1"/>
    <col min="8710" max="8710" width="11.453125" style="3" customWidth="1"/>
    <col min="8711" max="8716" width="10.81640625" style="3" customWidth="1"/>
    <col min="8717" max="8717" width="18.453125" style="3" customWidth="1"/>
    <col min="8718" max="8959" width="9.1796875" style="3"/>
    <col min="8960" max="8960" width="19" style="3" customWidth="1"/>
    <col min="8961" max="8961" width="12.1796875" style="3" customWidth="1"/>
    <col min="8962" max="8965" width="10.81640625" style="3" customWidth="1"/>
    <col min="8966" max="8966" width="11.453125" style="3" customWidth="1"/>
    <col min="8967" max="8972" width="10.81640625" style="3" customWidth="1"/>
    <col min="8973" max="8973" width="18.453125" style="3" customWidth="1"/>
    <col min="8974" max="9215" width="9.1796875" style="3"/>
    <col min="9216" max="9216" width="19" style="3" customWidth="1"/>
    <col min="9217" max="9217" width="12.1796875" style="3" customWidth="1"/>
    <col min="9218" max="9221" width="10.81640625" style="3" customWidth="1"/>
    <col min="9222" max="9222" width="11.453125" style="3" customWidth="1"/>
    <col min="9223" max="9228" width="10.81640625" style="3" customWidth="1"/>
    <col min="9229" max="9229" width="18.453125" style="3" customWidth="1"/>
    <col min="9230" max="9471" width="9.1796875" style="3"/>
    <col min="9472" max="9472" width="19" style="3" customWidth="1"/>
    <col min="9473" max="9473" width="12.1796875" style="3" customWidth="1"/>
    <col min="9474" max="9477" width="10.81640625" style="3" customWidth="1"/>
    <col min="9478" max="9478" width="11.453125" style="3" customWidth="1"/>
    <col min="9479" max="9484" width="10.81640625" style="3" customWidth="1"/>
    <col min="9485" max="9485" width="18.453125" style="3" customWidth="1"/>
    <col min="9486" max="9727" width="9.1796875" style="3"/>
    <col min="9728" max="9728" width="19" style="3" customWidth="1"/>
    <col min="9729" max="9729" width="12.1796875" style="3" customWidth="1"/>
    <col min="9730" max="9733" width="10.81640625" style="3" customWidth="1"/>
    <col min="9734" max="9734" width="11.453125" style="3" customWidth="1"/>
    <col min="9735" max="9740" width="10.81640625" style="3" customWidth="1"/>
    <col min="9741" max="9741" width="18.453125" style="3" customWidth="1"/>
    <col min="9742" max="9983" width="9.1796875" style="3"/>
    <col min="9984" max="9984" width="19" style="3" customWidth="1"/>
    <col min="9985" max="9985" width="12.1796875" style="3" customWidth="1"/>
    <col min="9986" max="9989" width="10.81640625" style="3" customWidth="1"/>
    <col min="9990" max="9990" width="11.453125" style="3" customWidth="1"/>
    <col min="9991" max="9996" width="10.81640625" style="3" customWidth="1"/>
    <col min="9997" max="9997" width="18.453125" style="3" customWidth="1"/>
    <col min="9998" max="10239" width="9.1796875" style="3"/>
    <col min="10240" max="10240" width="19" style="3" customWidth="1"/>
    <col min="10241" max="10241" width="12.1796875" style="3" customWidth="1"/>
    <col min="10242" max="10245" width="10.81640625" style="3" customWidth="1"/>
    <col min="10246" max="10246" width="11.453125" style="3" customWidth="1"/>
    <col min="10247" max="10252" width="10.81640625" style="3" customWidth="1"/>
    <col min="10253" max="10253" width="18.453125" style="3" customWidth="1"/>
    <col min="10254" max="10495" width="9.1796875" style="3"/>
    <col min="10496" max="10496" width="19" style="3" customWidth="1"/>
    <col min="10497" max="10497" width="12.1796875" style="3" customWidth="1"/>
    <col min="10498" max="10501" width="10.81640625" style="3" customWidth="1"/>
    <col min="10502" max="10502" width="11.453125" style="3" customWidth="1"/>
    <col min="10503" max="10508" width="10.81640625" style="3" customWidth="1"/>
    <col min="10509" max="10509" width="18.453125" style="3" customWidth="1"/>
    <col min="10510" max="10751" width="9.1796875" style="3"/>
    <col min="10752" max="10752" width="19" style="3" customWidth="1"/>
    <col min="10753" max="10753" width="12.1796875" style="3" customWidth="1"/>
    <col min="10754" max="10757" width="10.81640625" style="3" customWidth="1"/>
    <col min="10758" max="10758" width="11.453125" style="3" customWidth="1"/>
    <col min="10759" max="10764" width="10.81640625" style="3" customWidth="1"/>
    <col min="10765" max="10765" width="18.453125" style="3" customWidth="1"/>
    <col min="10766" max="11007" width="9.1796875" style="3"/>
    <col min="11008" max="11008" width="19" style="3" customWidth="1"/>
    <col min="11009" max="11009" width="12.1796875" style="3" customWidth="1"/>
    <col min="11010" max="11013" width="10.81640625" style="3" customWidth="1"/>
    <col min="11014" max="11014" width="11.453125" style="3" customWidth="1"/>
    <col min="11015" max="11020" width="10.81640625" style="3" customWidth="1"/>
    <col min="11021" max="11021" width="18.453125" style="3" customWidth="1"/>
    <col min="11022" max="11263" width="9.1796875" style="3"/>
    <col min="11264" max="11264" width="19" style="3" customWidth="1"/>
    <col min="11265" max="11265" width="12.1796875" style="3" customWidth="1"/>
    <col min="11266" max="11269" width="10.81640625" style="3" customWidth="1"/>
    <col min="11270" max="11270" width="11.453125" style="3" customWidth="1"/>
    <col min="11271" max="11276" width="10.81640625" style="3" customWidth="1"/>
    <col min="11277" max="11277" width="18.453125" style="3" customWidth="1"/>
    <col min="11278" max="11519" width="9.1796875" style="3"/>
    <col min="11520" max="11520" width="19" style="3" customWidth="1"/>
    <col min="11521" max="11521" width="12.1796875" style="3" customWidth="1"/>
    <col min="11522" max="11525" width="10.81640625" style="3" customWidth="1"/>
    <col min="11526" max="11526" width="11.453125" style="3" customWidth="1"/>
    <col min="11527" max="11532" width="10.81640625" style="3" customWidth="1"/>
    <col min="11533" max="11533" width="18.453125" style="3" customWidth="1"/>
    <col min="11534" max="11775" width="9.1796875" style="3"/>
    <col min="11776" max="11776" width="19" style="3" customWidth="1"/>
    <col min="11777" max="11777" width="12.1796875" style="3" customWidth="1"/>
    <col min="11778" max="11781" width="10.81640625" style="3" customWidth="1"/>
    <col min="11782" max="11782" width="11.453125" style="3" customWidth="1"/>
    <col min="11783" max="11788" width="10.81640625" style="3" customWidth="1"/>
    <col min="11789" max="11789" width="18.453125" style="3" customWidth="1"/>
    <col min="11790" max="12031" width="9.1796875" style="3"/>
    <col min="12032" max="12032" width="19" style="3" customWidth="1"/>
    <col min="12033" max="12033" width="12.1796875" style="3" customWidth="1"/>
    <col min="12034" max="12037" width="10.81640625" style="3" customWidth="1"/>
    <col min="12038" max="12038" width="11.453125" style="3" customWidth="1"/>
    <col min="12039" max="12044" width="10.81640625" style="3" customWidth="1"/>
    <col min="12045" max="12045" width="18.453125" style="3" customWidth="1"/>
    <col min="12046" max="12287" width="9.1796875" style="3"/>
    <col min="12288" max="12288" width="19" style="3" customWidth="1"/>
    <col min="12289" max="12289" width="12.1796875" style="3" customWidth="1"/>
    <col min="12290" max="12293" width="10.81640625" style="3" customWidth="1"/>
    <col min="12294" max="12294" width="11.453125" style="3" customWidth="1"/>
    <col min="12295" max="12300" width="10.81640625" style="3" customWidth="1"/>
    <col min="12301" max="12301" width="18.453125" style="3" customWidth="1"/>
    <col min="12302" max="12543" width="9.1796875" style="3"/>
    <col min="12544" max="12544" width="19" style="3" customWidth="1"/>
    <col min="12545" max="12545" width="12.1796875" style="3" customWidth="1"/>
    <col min="12546" max="12549" width="10.81640625" style="3" customWidth="1"/>
    <col min="12550" max="12550" width="11.453125" style="3" customWidth="1"/>
    <col min="12551" max="12556" width="10.81640625" style="3" customWidth="1"/>
    <col min="12557" max="12557" width="18.453125" style="3" customWidth="1"/>
    <col min="12558" max="12799" width="9.1796875" style="3"/>
    <col min="12800" max="12800" width="19" style="3" customWidth="1"/>
    <col min="12801" max="12801" width="12.1796875" style="3" customWidth="1"/>
    <col min="12802" max="12805" width="10.81640625" style="3" customWidth="1"/>
    <col min="12806" max="12806" width="11.453125" style="3" customWidth="1"/>
    <col min="12807" max="12812" width="10.81640625" style="3" customWidth="1"/>
    <col min="12813" max="12813" width="18.453125" style="3" customWidth="1"/>
    <col min="12814" max="13055" width="9.1796875" style="3"/>
    <col min="13056" max="13056" width="19" style="3" customWidth="1"/>
    <col min="13057" max="13057" width="12.1796875" style="3" customWidth="1"/>
    <col min="13058" max="13061" width="10.81640625" style="3" customWidth="1"/>
    <col min="13062" max="13062" width="11.453125" style="3" customWidth="1"/>
    <col min="13063" max="13068" width="10.81640625" style="3" customWidth="1"/>
    <col min="13069" max="13069" width="18.453125" style="3" customWidth="1"/>
    <col min="13070" max="13311" width="9.1796875" style="3"/>
    <col min="13312" max="13312" width="19" style="3" customWidth="1"/>
    <col min="13313" max="13313" width="12.1796875" style="3" customWidth="1"/>
    <col min="13314" max="13317" width="10.81640625" style="3" customWidth="1"/>
    <col min="13318" max="13318" width="11.453125" style="3" customWidth="1"/>
    <col min="13319" max="13324" width="10.81640625" style="3" customWidth="1"/>
    <col min="13325" max="13325" width="18.453125" style="3" customWidth="1"/>
    <col min="13326" max="13567" width="9.1796875" style="3"/>
    <col min="13568" max="13568" width="19" style="3" customWidth="1"/>
    <col min="13569" max="13569" width="12.1796875" style="3" customWidth="1"/>
    <col min="13570" max="13573" width="10.81640625" style="3" customWidth="1"/>
    <col min="13574" max="13574" width="11.453125" style="3" customWidth="1"/>
    <col min="13575" max="13580" width="10.81640625" style="3" customWidth="1"/>
    <col min="13581" max="13581" width="18.453125" style="3" customWidth="1"/>
    <col min="13582" max="13823" width="9.1796875" style="3"/>
    <col min="13824" max="13824" width="19" style="3" customWidth="1"/>
    <col min="13825" max="13825" width="12.1796875" style="3" customWidth="1"/>
    <col min="13826" max="13829" width="10.81640625" style="3" customWidth="1"/>
    <col min="13830" max="13830" width="11.453125" style="3" customWidth="1"/>
    <col min="13831" max="13836" width="10.81640625" style="3" customWidth="1"/>
    <col min="13837" max="13837" width="18.453125" style="3" customWidth="1"/>
    <col min="13838" max="14079" width="9.1796875" style="3"/>
    <col min="14080" max="14080" width="19" style="3" customWidth="1"/>
    <col min="14081" max="14081" width="12.1796875" style="3" customWidth="1"/>
    <col min="14082" max="14085" width="10.81640625" style="3" customWidth="1"/>
    <col min="14086" max="14086" width="11.453125" style="3" customWidth="1"/>
    <col min="14087" max="14092" width="10.81640625" style="3" customWidth="1"/>
    <col min="14093" max="14093" width="18.453125" style="3" customWidth="1"/>
    <col min="14094" max="14335" width="9.1796875" style="3"/>
    <col min="14336" max="14336" width="19" style="3" customWidth="1"/>
    <col min="14337" max="14337" width="12.1796875" style="3" customWidth="1"/>
    <col min="14338" max="14341" width="10.81640625" style="3" customWidth="1"/>
    <col min="14342" max="14342" width="11.453125" style="3" customWidth="1"/>
    <col min="14343" max="14348" width="10.81640625" style="3" customWidth="1"/>
    <col min="14349" max="14349" width="18.453125" style="3" customWidth="1"/>
    <col min="14350" max="14591" width="9.1796875" style="3"/>
    <col min="14592" max="14592" width="19" style="3" customWidth="1"/>
    <col min="14593" max="14593" width="12.1796875" style="3" customWidth="1"/>
    <col min="14594" max="14597" width="10.81640625" style="3" customWidth="1"/>
    <col min="14598" max="14598" width="11.453125" style="3" customWidth="1"/>
    <col min="14599" max="14604" width="10.81640625" style="3" customWidth="1"/>
    <col min="14605" max="14605" width="18.453125" style="3" customWidth="1"/>
    <col min="14606" max="14847" width="9.1796875" style="3"/>
    <col min="14848" max="14848" width="19" style="3" customWidth="1"/>
    <col min="14849" max="14849" width="12.1796875" style="3" customWidth="1"/>
    <col min="14850" max="14853" width="10.81640625" style="3" customWidth="1"/>
    <col min="14854" max="14854" width="11.453125" style="3" customWidth="1"/>
    <col min="14855" max="14860" width="10.81640625" style="3" customWidth="1"/>
    <col min="14861" max="14861" width="18.453125" style="3" customWidth="1"/>
    <col min="14862" max="15103" width="9.1796875" style="3"/>
    <col min="15104" max="15104" width="19" style="3" customWidth="1"/>
    <col min="15105" max="15105" width="12.1796875" style="3" customWidth="1"/>
    <col min="15106" max="15109" width="10.81640625" style="3" customWidth="1"/>
    <col min="15110" max="15110" width="11.453125" style="3" customWidth="1"/>
    <col min="15111" max="15116" width="10.81640625" style="3" customWidth="1"/>
    <col min="15117" max="15117" width="18.453125" style="3" customWidth="1"/>
    <col min="15118" max="15359" width="9.1796875" style="3"/>
    <col min="15360" max="15360" width="19" style="3" customWidth="1"/>
    <col min="15361" max="15361" width="12.1796875" style="3" customWidth="1"/>
    <col min="15362" max="15365" width="10.81640625" style="3" customWidth="1"/>
    <col min="15366" max="15366" width="11.453125" style="3" customWidth="1"/>
    <col min="15367" max="15372" width="10.81640625" style="3" customWidth="1"/>
    <col min="15373" max="15373" width="18.453125" style="3" customWidth="1"/>
    <col min="15374" max="15615" width="9.1796875" style="3"/>
    <col min="15616" max="15616" width="19" style="3" customWidth="1"/>
    <col min="15617" max="15617" width="12.1796875" style="3" customWidth="1"/>
    <col min="15618" max="15621" width="10.81640625" style="3" customWidth="1"/>
    <col min="15622" max="15622" width="11.453125" style="3" customWidth="1"/>
    <col min="15623" max="15628" width="10.81640625" style="3" customWidth="1"/>
    <col min="15629" max="15629" width="18.453125" style="3" customWidth="1"/>
    <col min="15630" max="15871" width="9.1796875" style="3"/>
    <col min="15872" max="15872" width="19" style="3" customWidth="1"/>
    <col min="15873" max="15873" width="12.1796875" style="3" customWidth="1"/>
    <col min="15874" max="15877" width="10.81640625" style="3" customWidth="1"/>
    <col min="15878" max="15878" width="11.453125" style="3" customWidth="1"/>
    <col min="15879" max="15884" width="10.81640625" style="3" customWidth="1"/>
    <col min="15885" max="15885" width="18.453125" style="3" customWidth="1"/>
    <col min="15886" max="16127" width="9.1796875" style="3"/>
    <col min="16128" max="16128" width="19" style="3" customWidth="1"/>
    <col min="16129" max="16129" width="12.1796875" style="3" customWidth="1"/>
    <col min="16130" max="16133" width="10.81640625" style="3" customWidth="1"/>
    <col min="16134" max="16134" width="11.453125" style="3" customWidth="1"/>
    <col min="16135" max="16140" width="10.81640625" style="3" customWidth="1"/>
    <col min="16141" max="16141" width="18.453125" style="3" customWidth="1"/>
    <col min="16142" max="16384" width="9.1796875" style="3"/>
  </cols>
  <sheetData>
    <row r="2" spans="1:17" ht="20" x14ac:dyDescent="0.35">
      <c r="A2" s="1"/>
      <c r="B2" s="1"/>
      <c r="C2" s="2" t="s">
        <v>0</v>
      </c>
      <c r="D2" s="2"/>
      <c r="E2" s="2"/>
      <c r="F2" s="2"/>
      <c r="G2" s="2"/>
      <c r="H2" s="2"/>
    </row>
    <row r="3" spans="1:17" ht="22.5" customHeight="1" x14ac:dyDescent="0.35">
      <c r="A3" s="1"/>
      <c r="B3" s="1"/>
    </row>
    <row r="4" spans="1:17" x14ac:dyDescent="0.35">
      <c r="A4" s="1"/>
      <c r="B4" s="1"/>
    </row>
    <row r="5" spans="1:17" x14ac:dyDescent="0.35">
      <c r="A5" s="1"/>
      <c r="B5" s="1"/>
    </row>
    <row r="6" spans="1:17" x14ac:dyDescent="0.35">
      <c r="A6" s="1"/>
      <c r="B6" s="1"/>
    </row>
    <row r="7" spans="1:17" ht="17.5" x14ac:dyDescent="0.35">
      <c r="A7" s="4" t="s">
        <v>1</v>
      </c>
      <c r="B7" s="5"/>
      <c r="C7" s="5"/>
      <c r="D7" s="5"/>
      <c r="E7" s="5"/>
      <c r="F7" s="5"/>
      <c r="G7" s="5"/>
      <c r="H7" s="5"/>
      <c r="I7" s="6" t="s">
        <v>2</v>
      </c>
      <c r="J7" s="6"/>
      <c r="K7" s="6"/>
      <c r="L7" s="6"/>
      <c r="M7" s="6"/>
      <c r="N7" s="6"/>
    </row>
    <row r="8" spans="1:17" ht="17.5" x14ac:dyDescent="0.35">
      <c r="A8" s="7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</row>
    <row r="9" spans="1:17" ht="17.5" x14ac:dyDescent="0.35">
      <c r="A9" s="10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9</v>
      </c>
      <c r="G9" s="11" t="s">
        <v>10</v>
      </c>
      <c r="H9" s="11" t="s">
        <v>11</v>
      </c>
      <c r="I9" s="11" t="s">
        <v>12</v>
      </c>
      <c r="J9" s="11" t="s">
        <v>13</v>
      </c>
      <c r="K9" s="11" t="s">
        <v>14</v>
      </c>
      <c r="L9" s="11" t="s">
        <v>15</v>
      </c>
      <c r="M9" s="11" t="s">
        <v>16</v>
      </c>
      <c r="N9" s="11" t="s">
        <v>17</v>
      </c>
    </row>
    <row r="10" spans="1:17" x14ac:dyDescent="0.35">
      <c r="A10" s="12" t="s">
        <v>18</v>
      </c>
      <c r="B10" s="13">
        <v>1112.9670377</v>
      </c>
      <c r="C10" s="13">
        <v>1144.4756617209998</v>
      </c>
      <c r="D10" s="13">
        <v>1085.8637273219999</v>
      </c>
      <c r="E10" s="13">
        <v>1101.0435246530001</v>
      </c>
      <c r="F10" s="13">
        <v>984.14647782599991</v>
      </c>
      <c r="G10" s="13">
        <v>878.51614594299986</v>
      </c>
      <c r="H10" s="13">
        <v>958.52367469339993</v>
      </c>
      <c r="I10" s="13">
        <v>1069.79352004</v>
      </c>
      <c r="J10" s="13">
        <v>1167.247776965</v>
      </c>
      <c r="K10" s="13">
        <v>1114.341261887</v>
      </c>
      <c r="L10" s="13">
        <v>1008.626222557</v>
      </c>
      <c r="M10" s="13">
        <v>1153.3273739709998</v>
      </c>
      <c r="N10" s="14">
        <f t="shared" ref="N10:N24" si="0">SUM(B10:M10)</f>
        <v>12778.8724052784</v>
      </c>
    </row>
    <row r="11" spans="1:17" x14ac:dyDescent="0.35">
      <c r="A11" s="12" t="s">
        <v>19</v>
      </c>
      <c r="B11" s="13">
        <v>1376.4974980689999</v>
      </c>
      <c r="C11" s="13">
        <v>1616.1984582779996</v>
      </c>
      <c r="D11" s="13">
        <v>1478.8408392939996</v>
      </c>
      <c r="E11" s="13">
        <v>1474.0315465210001</v>
      </c>
      <c r="F11" s="13">
        <v>1548.793790035</v>
      </c>
      <c r="G11" s="13">
        <v>1378.922287867</v>
      </c>
      <c r="H11" s="13">
        <v>1442.2168864160001</v>
      </c>
      <c r="I11" s="13">
        <v>1472.7618013739998</v>
      </c>
      <c r="J11" s="13">
        <v>1487.8653382119996</v>
      </c>
      <c r="K11" s="13">
        <v>1688.6011855419999</v>
      </c>
      <c r="L11" s="13">
        <v>1642.288274836</v>
      </c>
      <c r="M11" s="13">
        <v>1667.060583903</v>
      </c>
      <c r="N11" s="14">
        <f t="shared" si="0"/>
        <v>18274.078490346998</v>
      </c>
    </row>
    <row r="12" spans="1:17" x14ac:dyDescent="0.35">
      <c r="A12" s="12" t="s">
        <v>20</v>
      </c>
      <c r="B12" s="13">
        <v>2177.7661110490062</v>
      </c>
      <c r="C12" s="13">
        <v>2388.0368978874899</v>
      </c>
      <c r="D12" s="15">
        <v>2321.1196532773411</v>
      </c>
      <c r="E12" s="13">
        <v>2433.3766621870336</v>
      </c>
      <c r="F12" s="13">
        <v>2484.3851325420819</v>
      </c>
      <c r="G12" s="13">
        <v>2434.1056506714067</v>
      </c>
      <c r="H12" s="13">
        <v>2390.4812739705571</v>
      </c>
      <c r="I12" s="13">
        <v>2480.8516663850496</v>
      </c>
      <c r="J12" s="13">
        <v>2750.6371848723866</v>
      </c>
      <c r="K12" s="13">
        <v>2436.1664141662095</v>
      </c>
      <c r="L12" s="13">
        <v>2281.5363365974567</v>
      </c>
      <c r="M12" s="13">
        <v>2664.9492707918753</v>
      </c>
      <c r="N12" s="14">
        <f t="shared" si="0"/>
        <v>29243.412254397896</v>
      </c>
    </row>
    <row r="13" spans="1:17" x14ac:dyDescent="0.35">
      <c r="A13" s="12" t="s">
        <v>21</v>
      </c>
      <c r="B13" s="13">
        <v>1440.1482391629997</v>
      </c>
      <c r="C13" s="13">
        <v>1437.9619756539996</v>
      </c>
      <c r="D13" s="15">
        <v>1460.7535012010001</v>
      </c>
      <c r="E13" s="13">
        <v>1359.0171272289999</v>
      </c>
      <c r="F13" s="13">
        <v>1350.3651122319993</v>
      </c>
      <c r="G13" s="13">
        <v>1126.518443686</v>
      </c>
      <c r="H13" s="13">
        <v>903.85684116400012</v>
      </c>
      <c r="I13" s="13">
        <v>1076.9591673870002</v>
      </c>
      <c r="J13" s="13">
        <v>1511.2676530169997</v>
      </c>
      <c r="K13" s="13">
        <v>1316.9546106910002</v>
      </c>
      <c r="L13" s="13">
        <v>1389.2804950680002</v>
      </c>
      <c r="M13" s="13">
        <v>1464.1211531839997</v>
      </c>
      <c r="N13" s="14">
        <f t="shared" si="0"/>
        <v>15837.204319675999</v>
      </c>
    </row>
    <row r="14" spans="1:17" s="16" customFormat="1" ht="15.75" customHeight="1" x14ac:dyDescent="0.35">
      <c r="A14" s="13" t="s">
        <v>22</v>
      </c>
      <c r="B14" s="13">
        <v>1349.1811205290001</v>
      </c>
      <c r="C14" s="13">
        <v>1432.209979515</v>
      </c>
      <c r="D14" s="13">
        <v>1383.1361828970003</v>
      </c>
      <c r="E14" s="13">
        <v>1439.2373176390001</v>
      </c>
      <c r="F14" s="13">
        <v>1482.3424406509998</v>
      </c>
      <c r="G14" s="13">
        <v>1278.432760233</v>
      </c>
      <c r="H14" s="13">
        <v>1293.1883717630001</v>
      </c>
      <c r="I14" s="13">
        <v>1409.6980223209998</v>
      </c>
      <c r="J14" s="13">
        <v>1502.5959890930003</v>
      </c>
      <c r="K14" s="13">
        <v>1545.4697695869997</v>
      </c>
      <c r="L14" s="13">
        <v>1446.7039658670001</v>
      </c>
      <c r="M14" s="13">
        <v>1561.8829607800001</v>
      </c>
      <c r="N14" s="14">
        <f t="shared" si="0"/>
        <v>17124.078880875</v>
      </c>
      <c r="P14" s="3"/>
      <c r="Q14" s="3"/>
    </row>
    <row r="15" spans="1:17" x14ac:dyDescent="0.35">
      <c r="A15" s="12" t="s">
        <v>23</v>
      </c>
      <c r="B15" s="13">
        <v>31.549289137999995</v>
      </c>
      <c r="C15" s="13">
        <v>98.428322676999997</v>
      </c>
      <c r="D15" s="13">
        <v>79.756885669999988</v>
      </c>
      <c r="E15" s="13">
        <v>114.24374955099998</v>
      </c>
      <c r="F15" s="13">
        <v>105.20419089504115</v>
      </c>
      <c r="G15" s="13">
        <v>107.51120860099999</v>
      </c>
      <c r="H15" s="13">
        <v>45.185492795999998</v>
      </c>
      <c r="I15" s="13">
        <v>71.799558022999975</v>
      </c>
      <c r="J15" s="13">
        <v>104.073535171</v>
      </c>
      <c r="K15" s="13">
        <v>102.049601874</v>
      </c>
      <c r="L15" s="13">
        <v>25.07267598</v>
      </c>
      <c r="M15" s="13">
        <v>98.237415065999997</v>
      </c>
      <c r="N15" s="14">
        <f t="shared" si="0"/>
        <v>983.11192544204118</v>
      </c>
    </row>
    <row r="16" spans="1:17" x14ac:dyDescent="0.35">
      <c r="A16" s="12" t="s">
        <v>24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f t="shared" si="0"/>
        <v>0</v>
      </c>
    </row>
    <row r="17" spans="1:16" x14ac:dyDescent="0.35">
      <c r="A17" s="12" t="s">
        <v>25</v>
      </c>
      <c r="B17" s="13">
        <v>7155.1776642043797</v>
      </c>
      <c r="C17" s="13">
        <v>7433.1366320835923</v>
      </c>
      <c r="D17" s="13">
        <v>7254.3200408148314</v>
      </c>
      <c r="E17" s="13">
        <v>6830.0108964789997</v>
      </c>
      <c r="F17" s="13">
        <v>6800.9719570700991</v>
      </c>
      <c r="G17" s="13">
        <v>6344.4403958303665</v>
      </c>
      <c r="H17" s="13">
        <v>6792.8158693027708</v>
      </c>
      <c r="I17" s="13">
        <v>7164.390577004202</v>
      </c>
      <c r="J17" s="13">
        <v>7301.8015165355964</v>
      </c>
      <c r="K17" s="13">
        <v>7012.8853647630185</v>
      </c>
      <c r="L17" s="13">
        <v>6837.8296364953376</v>
      </c>
      <c r="M17" s="13">
        <v>7464.952699823446</v>
      </c>
      <c r="N17" s="14">
        <f t="shared" si="0"/>
        <v>84392.733250406658</v>
      </c>
    </row>
    <row r="18" spans="1:16" x14ac:dyDescent="0.35">
      <c r="A18" s="12" t="s">
        <v>26</v>
      </c>
      <c r="B18" s="13">
        <v>2298.8559183520001</v>
      </c>
      <c r="C18" s="13">
        <v>2648.9087821120002</v>
      </c>
      <c r="D18" s="13">
        <v>2504.7531416760003</v>
      </c>
      <c r="E18" s="13">
        <v>2680.6183432140001</v>
      </c>
      <c r="F18" s="13">
        <v>2681.5395912119998</v>
      </c>
      <c r="G18" s="13">
        <v>2605.5987716470004</v>
      </c>
      <c r="H18" s="13">
        <v>2619.0081736510001</v>
      </c>
      <c r="I18" s="13">
        <v>2797.4806847540003</v>
      </c>
      <c r="J18" s="13">
        <v>2937.0047389429997</v>
      </c>
      <c r="K18" s="13">
        <v>2505.5430269590001</v>
      </c>
      <c r="L18" s="13">
        <v>2654.587725543</v>
      </c>
      <c r="M18" s="13">
        <v>2616.2004849940004</v>
      </c>
      <c r="N18" s="14">
        <f t="shared" si="0"/>
        <v>31550.099383057001</v>
      </c>
    </row>
    <row r="19" spans="1:16" x14ac:dyDescent="0.35">
      <c r="A19" s="12" t="s">
        <v>27</v>
      </c>
      <c r="B19" s="13">
        <v>40.664748727999999</v>
      </c>
      <c r="C19" s="13">
        <v>41.723851999999994</v>
      </c>
      <c r="D19" s="13">
        <v>60.845236</v>
      </c>
      <c r="E19" s="13">
        <v>50.044605621999999</v>
      </c>
      <c r="F19" s="13">
        <v>78.744831911000006</v>
      </c>
      <c r="G19" s="13">
        <v>74.459729905000003</v>
      </c>
      <c r="H19" s="13">
        <v>64.905772725999995</v>
      </c>
      <c r="I19" s="13">
        <v>50.583903898999999</v>
      </c>
      <c r="J19" s="13">
        <v>54.663965426000004</v>
      </c>
      <c r="K19" s="13">
        <v>47.849163676000003</v>
      </c>
      <c r="L19" s="13">
        <v>25.708133283999999</v>
      </c>
      <c r="M19" s="13">
        <v>67.104919295000002</v>
      </c>
      <c r="N19" s="14">
        <f t="shared" si="0"/>
        <v>657.29886247200011</v>
      </c>
    </row>
    <row r="20" spans="1:16" x14ac:dyDescent="0.35">
      <c r="A20" s="12" t="s">
        <v>28</v>
      </c>
      <c r="B20" s="13">
        <v>117.098049</v>
      </c>
      <c r="C20" s="13">
        <v>117.96656</v>
      </c>
      <c r="D20" s="13">
        <v>132.76668799999999</v>
      </c>
      <c r="E20" s="13">
        <v>120.061463504</v>
      </c>
      <c r="F20" s="13">
        <v>102.35896840799998</v>
      </c>
      <c r="G20" s="13">
        <v>95.824660229000017</v>
      </c>
      <c r="H20" s="13">
        <v>123.87646588300001</v>
      </c>
      <c r="I20" s="13">
        <v>117.029713679</v>
      </c>
      <c r="J20" s="13">
        <v>114.17307954899999</v>
      </c>
      <c r="K20" s="13">
        <v>111.893003791</v>
      </c>
      <c r="L20" s="13">
        <v>87.882828065000012</v>
      </c>
      <c r="M20" s="13">
        <v>110.655421678</v>
      </c>
      <c r="N20" s="14">
        <f t="shared" si="0"/>
        <v>1351.586901786</v>
      </c>
    </row>
    <row r="21" spans="1:16" x14ac:dyDescent="0.35">
      <c r="A21" s="12" t="s">
        <v>29</v>
      </c>
      <c r="B21" s="13">
        <v>982.74820345799992</v>
      </c>
      <c r="C21" s="13">
        <v>746.03248599999995</v>
      </c>
      <c r="D21" s="13">
        <v>847.1027765419999</v>
      </c>
      <c r="E21" s="13">
        <v>889.83184852800002</v>
      </c>
      <c r="F21" s="13">
        <v>1001.2125703690001</v>
      </c>
      <c r="G21" s="13">
        <v>991.22969339999986</v>
      </c>
      <c r="H21" s="13">
        <v>649.83292797299998</v>
      </c>
      <c r="I21" s="13">
        <v>638.40126125799986</v>
      </c>
      <c r="J21" s="13">
        <v>730.72611534799989</v>
      </c>
      <c r="K21" s="13">
        <v>710.25333834799994</v>
      </c>
      <c r="L21" s="13">
        <v>707.5503157500001</v>
      </c>
      <c r="M21" s="13">
        <v>802.81430899299994</v>
      </c>
      <c r="N21" s="14">
        <f t="shared" si="0"/>
        <v>9697.7358459669995</v>
      </c>
    </row>
    <row r="22" spans="1:16" x14ac:dyDescent="0.35">
      <c r="A22" s="12" t="s">
        <v>30</v>
      </c>
      <c r="B22" s="13">
        <v>85.822795541999994</v>
      </c>
      <c r="C22" s="13">
        <v>64.672294000000008</v>
      </c>
      <c r="D22" s="13">
        <v>49.72578045800001</v>
      </c>
      <c r="E22" s="13">
        <v>67.613450875000012</v>
      </c>
      <c r="F22" s="13">
        <v>61.573727456</v>
      </c>
      <c r="G22" s="13">
        <v>66.649727022000008</v>
      </c>
      <c r="H22" s="13">
        <v>49.625629936000003</v>
      </c>
      <c r="I22" s="13">
        <v>51.451654217000005</v>
      </c>
      <c r="J22" s="13">
        <v>43.743468311999997</v>
      </c>
      <c r="K22" s="13">
        <v>91.11187631</v>
      </c>
      <c r="L22" s="13">
        <v>81.753127886000001</v>
      </c>
      <c r="M22" s="13">
        <v>30.741785651000011</v>
      </c>
      <c r="N22" s="14">
        <f t="shared" si="0"/>
        <v>744.48531766499991</v>
      </c>
    </row>
    <row r="23" spans="1:16" x14ac:dyDescent="0.35">
      <c r="A23" s="12" t="s">
        <v>31</v>
      </c>
      <c r="B23" s="13">
        <v>537.57954741000003</v>
      </c>
      <c r="C23" s="13">
        <v>507.71240460000001</v>
      </c>
      <c r="D23" s="13">
        <v>470.83971840000004</v>
      </c>
      <c r="E23" s="13">
        <v>268.43613228200002</v>
      </c>
      <c r="F23" s="13">
        <v>282.42531093800005</v>
      </c>
      <c r="G23" s="13">
        <v>277.58671770599994</v>
      </c>
      <c r="H23" s="13">
        <v>436.03356886900002</v>
      </c>
      <c r="I23" s="13">
        <v>384.13197391099993</v>
      </c>
      <c r="J23" s="13">
        <v>460.831847375</v>
      </c>
      <c r="K23" s="13">
        <v>455.24298430500005</v>
      </c>
      <c r="L23" s="13">
        <v>522.51743519799993</v>
      </c>
      <c r="M23" s="13">
        <v>636.63620639999999</v>
      </c>
      <c r="N23" s="14">
        <f t="shared" si="0"/>
        <v>5239.9738473939997</v>
      </c>
    </row>
    <row r="24" spans="1:16" x14ac:dyDescent="0.35">
      <c r="A24" s="12" t="s">
        <v>32</v>
      </c>
      <c r="B24" s="13">
        <v>1178.1246004960001</v>
      </c>
      <c r="C24" s="13">
        <v>1375.3988760000002</v>
      </c>
      <c r="D24" s="13">
        <v>1245.4622314999999</v>
      </c>
      <c r="E24" s="13">
        <v>1330.8795133649999</v>
      </c>
      <c r="F24" s="13">
        <v>1247.5740920320798</v>
      </c>
      <c r="G24" s="13">
        <v>1149.5212785880651</v>
      </c>
      <c r="H24" s="13">
        <v>1090.8258620000001</v>
      </c>
      <c r="I24" s="13">
        <v>1251.0412200000001</v>
      </c>
      <c r="J24" s="13">
        <v>1343.5360357537775</v>
      </c>
      <c r="K24" s="13">
        <v>1284.4078332550935</v>
      </c>
      <c r="L24" s="13">
        <v>1199.320823709561</v>
      </c>
      <c r="M24" s="13">
        <v>1358.0890248065032</v>
      </c>
      <c r="N24" s="14">
        <f t="shared" si="0"/>
        <v>15054.181391506079</v>
      </c>
      <c r="P24" s="17"/>
    </row>
    <row r="25" spans="1:16" x14ac:dyDescent="0.35">
      <c r="A25" s="12" t="s">
        <v>33</v>
      </c>
      <c r="B25" s="13">
        <v>2587.0366338402</v>
      </c>
      <c r="C25" s="13">
        <v>2844.6565681330007</v>
      </c>
      <c r="D25" s="13">
        <v>2693.5401905563003</v>
      </c>
      <c r="E25" s="13">
        <v>2598.3978513083439</v>
      </c>
      <c r="F25" s="13">
        <v>2710.483386378814</v>
      </c>
      <c r="G25" s="13">
        <v>2666.2594844289997</v>
      </c>
      <c r="H25" s="13">
        <v>2947.6903010213</v>
      </c>
      <c r="I25" s="13">
        <v>2745.6374699352136</v>
      </c>
      <c r="J25" s="13">
        <v>3038.0114493600004</v>
      </c>
      <c r="K25" s="13">
        <v>2587.3006382392</v>
      </c>
      <c r="L25" s="13">
        <v>2520.1726673876997</v>
      </c>
      <c r="M25" s="13">
        <v>3190.0101452573999</v>
      </c>
      <c r="N25" s="14">
        <f>SUM(B25:M25)</f>
        <v>33129.19678584647</v>
      </c>
    </row>
    <row r="26" spans="1:16" x14ac:dyDescent="0.35">
      <c r="A26" s="18" t="s">
        <v>34</v>
      </c>
      <c r="B26" s="19">
        <f>SUM(B10:B25)</f>
        <v>22471.217456678591</v>
      </c>
      <c r="C26" s="19">
        <f t="shared" ref="C26:M26" si="1">SUM(C10:C25)</f>
        <v>23897.519750661078</v>
      </c>
      <c r="D26" s="19">
        <f t="shared" si="1"/>
        <v>23068.826593608475</v>
      </c>
      <c r="E26" s="19">
        <f t="shared" si="1"/>
        <v>22756.844032957371</v>
      </c>
      <c r="F26" s="19">
        <f t="shared" si="1"/>
        <v>22922.121579956118</v>
      </c>
      <c r="G26" s="19">
        <f t="shared" si="1"/>
        <v>21475.576955757835</v>
      </c>
      <c r="H26" s="19">
        <f t="shared" si="1"/>
        <v>21808.067112165027</v>
      </c>
      <c r="I26" s="19">
        <f t="shared" si="1"/>
        <v>22782.012194187464</v>
      </c>
      <c r="J26" s="19">
        <f t="shared" si="1"/>
        <v>24548.179693932765</v>
      </c>
      <c r="K26" s="19">
        <f t="shared" si="1"/>
        <v>23010.070073393523</v>
      </c>
      <c r="L26" s="19">
        <f t="shared" si="1"/>
        <v>22430.83066422405</v>
      </c>
      <c r="M26" s="19">
        <f t="shared" si="1"/>
        <v>24886.783754594231</v>
      </c>
      <c r="N26" s="14">
        <f>SUM(N10:N25)</f>
        <v>276058.04986211658</v>
      </c>
    </row>
    <row r="27" spans="1:16" x14ac:dyDescent="0.35">
      <c r="A27" s="12" t="s">
        <v>35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/>
    </row>
    <row r="28" spans="1:16" x14ac:dyDescent="0.35">
      <c r="A28" s="12" t="s">
        <v>36</v>
      </c>
      <c r="B28" s="19">
        <v>22180.940746678585</v>
      </c>
      <c r="C28" s="19">
        <v>23596.394419661083</v>
      </c>
      <c r="D28" s="19">
        <v>22796.215934608474</v>
      </c>
      <c r="E28" s="19">
        <v>22459.706167957382</v>
      </c>
      <c r="F28" s="19">
        <v>22627.248458956117</v>
      </c>
      <c r="G28" s="19">
        <v>21186.381469757838</v>
      </c>
      <c r="H28" s="19">
        <v>21528.803263165028</v>
      </c>
      <c r="I28" s="19">
        <v>22497.810764187463</v>
      </c>
      <c r="J28" s="19">
        <v>24257.319009932755</v>
      </c>
      <c r="K28" s="19">
        <v>22704.647511393523</v>
      </c>
      <c r="L28" s="19">
        <v>22157.915340224059</v>
      </c>
      <c r="M28" s="19">
        <v>24582.559370594226</v>
      </c>
      <c r="N28" s="14">
        <f>SUM(B28:M28)</f>
        <v>272575.9424571165</v>
      </c>
    </row>
    <row r="29" spans="1:16" x14ac:dyDescent="0.35">
      <c r="A29" s="12"/>
      <c r="B29" s="13"/>
      <c r="C29" s="13"/>
      <c r="D29" s="13"/>
      <c r="E29" s="20"/>
      <c r="F29" s="13"/>
      <c r="G29" s="13"/>
      <c r="H29" s="13"/>
      <c r="I29" s="13"/>
      <c r="J29" s="13"/>
      <c r="K29" s="13"/>
      <c r="L29" s="13"/>
      <c r="M29" s="13"/>
      <c r="N29" s="14"/>
    </row>
    <row r="30" spans="1:16" x14ac:dyDescent="0.35">
      <c r="A30" s="12" t="s">
        <v>37</v>
      </c>
      <c r="B30" s="19">
        <v>290.27670999999998</v>
      </c>
      <c r="C30" s="19">
        <v>301.06833099999994</v>
      </c>
      <c r="D30" s="19">
        <v>272.61065899999994</v>
      </c>
      <c r="E30" s="19">
        <v>297.13786500000003</v>
      </c>
      <c r="F30" s="19">
        <v>294.87312099999997</v>
      </c>
      <c r="G30" s="19">
        <v>289.19548599999996</v>
      </c>
      <c r="H30" s="19">
        <v>279.26384900000005</v>
      </c>
      <c r="I30" s="19">
        <v>284.20143000000002</v>
      </c>
      <c r="J30" s="19">
        <v>290.86068400000005</v>
      </c>
      <c r="K30" s="19">
        <v>305.42256200000003</v>
      </c>
      <c r="L30" s="19">
        <v>272.915324</v>
      </c>
      <c r="M30" s="19">
        <v>304.22438399999993</v>
      </c>
      <c r="N30" s="14">
        <f>SUM(B30:M30)</f>
        <v>3482.0504050000004</v>
      </c>
    </row>
    <row r="31" spans="1:16" x14ac:dyDescent="0.35">
      <c r="A31" s="21"/>
      <c r="B31" s="22">
        <f t="shared" ref="B31:N31" si="2">+B28+B30</f>
        <v>22471.217456678583</v>
      </c>
      <c r="C31" s="22">
        <f t="shared" si="2"/>
        <v>23897.462750661081</v>
      </c>
      <c r="D31" s="22">
        <f t="shared" si="2"/>
        <v>23068.826593608472</v>
      </c>
      <c r="E31" s="22">
        <f t="shared" si="2"/>
        <v>22756.844032957382</v>
      </c>
      <c r="F31" s="22">
        <f t="shared" si="2"/>
        <v>22922.121579956118</v>
      </c>
      <c r="G31" s="22">
        <f t="shared" si="2"/>
        <v>21475.576955757839</v>
      </c>
      <c r="H31" s="22">
        <f t="shared" si="2"/>
        <v>21808.067112165027</v>
      </c>
      <c r="I31" s="22">
        <f t="shared" si="2"/>
        <v>22782.012194187464</v>
      </c>
      <c r="J31" s="22">
        <f t="shared" si="2"/>
        <v>24548.179693932754</v>
      </c>
      <c r="K31" s="22">
        <f t="shared" si="2"/>
        <v>23010.070073393523</v>
      </c>
      <c r="L31" s="22">
        <f t="shared" si="2"/>
        <v>22430.83066422406</v>
      </c>
      <c r="M31" s="22">
        <f t="shared" si="2"/>
        <v>24886.783754594228</v>
      </c>
      <c r="N31" s="14">
        <f t="shared" si="2"/>
        <v>276057.99286211649</v>
      </c>
    </row>
    <row r="32" spans="1:16" x14ac:dyDescent="0.35">
      <c r="A32" s="23" t="s">
        <v>38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5"/>
    </row>
    <row r="33" spans="1:14" x14ac:dyDescent="0.35">
      <c r="A33" s="26" t="s">
        <v>39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8"/>
    </row>
    <row r="35" spans="1:14" x14ac:dyDescent="0.35">
      <c r="B35" s="29"/>
      <c r="E35" s="30"/>
      <c r="G35" s="31"/>
    </row>
    <row r="47" spans="1:14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</sheetData>
  <mergeCells count="6">
    <mergeCell ref="A2:B6"/>
    <mergeCell ref="C2:H2"/>
    <mergeCell ref="I7:N7"/>
    <mergeCell ref="A8:N8"/>
    <mergeCell ref="A32:N32"/>
    <mergeCell ref="A33:N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 Kumar Dwivedi | Broadway Infotech</dc:creator>
  <cp:lastModifiedBy>Mohit Kumar Dwivedi | Broadway Infotech</cp:lastModifiedBy>
  <dcterms:created xsi:type="dcterms:W3CDTF">2025-07-08T05:31:17Z</dcterms:created>
  <dcterms:modified xsi:type="dcterms:W3CDTF">2025-07-08T05:32:54Z</dcterms:modified>
</cp:coreProperties>
</file>