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filterPrivacy="1" defaultThemeVersion="124226"/>
  <xr:revisionPtr revIDLastSave="0" documentId="8_{242A8E22-3C54-4B93-A3A4-BBC0C95020F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Gas Production Curren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D23" i="3"/>
  <c r="N14" i="3"/>
  <c r="M21" i="3"/>
  <c r="M23" i="3"/>
  <c r="N23" i="3"/>
  <c r="L21" i="3"/>
  <c r="L23" i="3"/>
  <c r="K21" i="3"/>
  <c r="K23" i="3"/>
  <c r="J21" i="3"/>
  <c r="J23" i="3"/>
  <c r="I21" i="3"/>
  <c r="I23" i="3"/>
  <c r="H21" i="3"/>
  <c r="H23" i="3"/>
  <c r="N18" i="3"/>
  <c r="G21" i="3"/>
  <c r="G23" i="3"/>
  <c r="N25" i="3"/>
  <c r="N17" i="3"/>
  <c r="F21" i="3"/>
  <c r="F23" i="3"/>
  <c r="E21" i="3"/>
  <c r="E23" i="3"/>
  <c r="N20" i="3"/>
  <c r="B21" i="3"/>
  <c r="B23" i="3"/>
  <c r="N15" i="3"/>
  <c r="N22" i="3"/>
  <c r="N19" i="3"/>
  <c r="N16" i="3"/>
  <c r="C21" i="3"/>
  <c r="C23" i="3"/>
  <c r="N21" i="3"/>
</calcChain>
</file>

<file path=xl/sharedStrings.xml><?xml version="1.0" encoding="utf-8"?>
<sst xmlns="http://schemas.openxmlformats.org/spreadsheetml/2006/main" count="34" uniqueCount="34">
  <si>
    <t>Petroleuq Plannqng &amp; Analysqs Cell</t>
  </si>
  <si>
    <t>updated on 25.04.2023</t>
  </si>
  <si>
    <t xml:space="preserve">State-wise Natural Gas Production in India, 2022-23 (Month-wise)*       </t>
  </si>
  <si>
    <t>MMSCM</t>
  </si>
  <si>
    <t>State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</si>
  <si>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</si>
  <si>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</si>
  <si>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</si>
  <si>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</si>
  <si>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</si>
  <si>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</si>
  <si>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</si>
  <si>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</si>
  <si>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</si>
  <si>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</si>
  <si>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</si>
  <si>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</si>
  <si>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</si>
  <si>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Gross Productqon :</t>
  </si>
  <si>
    <t xml:space="preserve">    A) Onshore:</t>
  </si>
  <si>
    <t xml:space="preserve">    (i) Assam / Arunachal Pradesh </t>
  </si>
  <si>
    <t xml:space="preserve">    (ii) Rajasthan</t>
  </si>
  <si>
    <t xml:space="preserve">   (iii) Gujarat</t>
  </si>
  <si>
    <t xml:space="preserve">   (iv) Tamil Nadu</t>
  </si>
  <si>
    <t xml:space="preserve">   (v) Andhra Pradesh</t>
  </si>
  <si>
    <t xml:space="preserve">   (vi) Tripura</t>
  </si>
  <si>
    <t xml:space="preserve">   (vii) West Bengal, MP, Jharkhand (CBM) </t>
  </si>
  <si>
    <t>Onshore Total (A)</t>
  </si>
  <si>
    <t xml:space="preserve">    B) Offshore:</t>
  </si>
  <si>
    <t>Total (A+B), incl. CBM</t>
  </si>
  <si>
    <r>
      <t>Net Production</t>
    </r>
    <r>
      <rPr>
        <b/>
        <vertAlign val="superscript"/>
        <sz val="11"/>
        <rFont val="Times New Roman"/>
        <family val="1"/>
      </rPr>
      <t>1</t>
    </r>
  </si>
  <si>
    <t xml:space="preserve">* Provisional      </t>
  </si>
  <si>
    <r>
      <t xml:space="preserve">NOTE :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Denotes natural gas available for consumption, which is derived by deducting from gross production, the quantity of gas flared/loss by producing companies.</t>
    </r>
  </si>
  <si>
    <t xml:space="preserve">MMSCM : Million Standard Cubic 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</si>
</sst>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3" borderId="3" xfId="0" applyFont="1" applyFill="1" applyBorder="1" applyAlignment="1">
      <alignment horizontal="left" vertical="top"/>
    </xf>
    <xf numFmtId="2" fontId="11" fillId="0" borderId="1" xfId="0" applyNumberFormat="1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" fontId="0" fillId="0" borderId="0" xfId="0" applyNumberFormat="1" applyAlignment="1">
      <alignment horizontal="right" vertical="top"/>
    </xf>
    <xf numFmtId="165" fontId="0" fillId="0" borderId="0" xfId="0" applyNumberFormat="1"/>
    <xf numFmtId="1" fontId="9" fillId="0" borderId="0" xfId="0" applyNumberFormat="1" applyFont="1"/>
    <xf numFmtId="164" fontId="9" fillId="0" borderId="0" xfId="0" applyNumberFormat="1" applyFo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8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1085850</xdr:colOff>
      <xdr:row>6</xdr:row>
      <xdr:rowOff>152400</xdr:rowOff>
    </xdr:to>
    <xdr:pic>
      <xdr:nvPicPr>
        <xdr:cNvPr id="1649" name="Picture 1">
          <a:extLst>
            <a:ext uri="{FF2B5EF4-FFF2-40B4-BE49-F238E27FC236}">
              <a16:creationId xmlns:a16="http://schemas.microsoft.com/office/drawing/2014/main" id="{A4264F0E-844D-1E4B-D3DC-32430256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topLeftCell="A2" zoomScale="80" zoomScaleNormal="80" workbookViewId="0">
      <pane xSplit="1" ySplit="10" topLeftCell="B12" activePane="bottomRight" state="frozen"/>
      <selection pane="bottomRight" activeCell="L4" sqref="L4:M4"/>
      <selection pane="bottomLeft" activeCell="A9" sqref="A9"/>
      <selection pane="topRight" activeCell="B2" sqref="B2"/>
    </sheetView>
  </sheetViews>
  <sheetFormatPr defaultRowHeight="15"/>
  <cols>
    <col min="1" max="1" width="64.7109375" customWidth="1"/>
    <col min="2" max="2" width="13.140625" style="6" customWidth="1"/>
    <col min="3" max="3" width="14.140625" style="6" customWidth="1"/>
    <col min="4" max="4" width="12.85546875" style="6" customWidth="1"/>
    <col min="5" max="5" width="12.5703125" style="6" customWidth="1"/>
    <col min="6" max="6" width="13.7109375" style="6" customWidth="1"/>
    <col min="7" max="7" width="14" style="6" customWidth="1"/>
    <col min="8" max="8" width="13.7109375" style="6" customWidth="1"/>
    <col min="9" max="10" width="15.140625" style="6" customWidth="1"/>
    <col min="11" max="11" width="13.140625" style="6" customWidth="1"/>
    <col min="12" max="12" width="14" style="6" customWidth="1"/>
    <col min="13" max="13" width="13.5703125" style="6" customWidth="1"/>
    <col min="14" max="14" width="14.7109375" style="6" customWidth="1"/>
  </cols>
  <sheetData>
    <row r="1" spans="1:17" ht="20.25">
      <c r="A1" s="7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"/>
    </row>
    <row r="4" spans="1:17">
      <c r="B4" s="25"/>
      <c r="C4" s="25"/>
      <c r="D4" s="25"/>
      <c r="E4" s="25"/>
      <c r="F4" s="25"/>
      <c r="G4" s="25"/>
      <c r="H4" s="25"/>
      <c r="I4" s="25"/>
      <c r="L4" s="31" t="s">
        <v>1</v>
      </c>
      <c r="M4" s="31"/>
    </row>
    <row r="9" spans="1:17" ht="18.75">
      <c r="A9" s="17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7" ht="15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 t="s">
        <v>3</v>
      </c>
    </row>
    <row r="11" spans="1:17" ht="18.75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16</v>
      </c>
      <c r="N11" s="8" t="s">
        <v>17</v>
      </c>
    </row>
    <row r="12" spans="1:17">
      <c r="A12" s="1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7">
      <c r="A13" s="1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7">
      <c r="A14" s="2" t="s">
        <v>20</v>
      </c>
      <c r="B14" s="19">
        <v>281.966207</v>
      </c>
      <c r="C14" s="19">
        <v>289.36829900000004</v>
      </c>
      <c r="D14" s="19">
        <v>299.95959400000004</v>
      </c>
      <c r="E14" s="19">
        <v>314.85853800000001</v>
      </c>
      <c r="F14" s="19">
        <v>319.52952499999998</v>
      </c>
      <c r="G14" s="19">
        <v>305.68007299999999</v>
      </c>
      <c r="H14" s="19">
        <v>315.92668900000001</v>
      </c>
      <c r="I14" s="19">
        <v>303.49830399999996</v>
      </c>
      <c r="J14" s="19">
        <v>299.58351199999998</v>
      </c>
      <c r="K14" s="19">
        <v>299.72763199999997</v>
      </c>
      <c r="L14" s="19">
        <v>272.30243999999999</v>
      </c>
      <c r="M14" s="19">
        <v>308.38372499999997</v>
      </c>
      <c r="N14" s="19">
        <f t="shared" ref="N14:N23" si="0">SUM(B14:M14)</f>
        <v>3610.7845379999999</v>
      </c>
      <c r="O14" s="28"/>
      <c r="Q14" s="26"/>
    </row>
    <row r="15" spans="1:17">
      <c r="A15" s="3" t="s">
        <v>21</v>
      </c>
      <c r="B15" s="20">
        <v>191.43678699999998</v>
      </c>
      <c r="C15" s="20">
        <v>190.592825</v>
      </c>
      <c r="D15" s="20">
        <v>181.76247999999998</v>
      </c>
      <c r="E15" s="20">
        <v>195.545524</v>
      </c>
      <c r="F15" s="20">
        <v>197.26146299999999</v>
      </c>
      <c r="G15" s="20">
        <v>195.212354</v>
      </c>
      <c r="H15" s="20">
        <v>196.235466</v>
      </c>
      <c r="I15" s="20">
        <v>191.888745</v>
      </c>
      <c r="J15" s="20">
        <v>207.291211</v>
      </c>
      <c r="K15" s="20">
        <v>208.55961299999998</v>
      </c>
      <c r="L15" s="20">
        <v>185.216024</v>
      </c>
      <c r="M15" s="20">
        <v>199.14391599999999</v>
      </c>
      <c r="N15" s="19">
        <f t="shared" si="0"/>
        <v>2340.1464079999996</v>
      </c>
      <c r="O15" s="28"/>
      <c r="Q15" s="26"/>
    </row>
    <row r="16" spans="1:17">
      <c r="A16" s="3" t="s">
        <v>22</v>
      </c>
      <c r="B16" s="20">
        <v>81.663263999999998</v>
      </c>
      <c r="C16" s="20">
        <v>82.866791000000006</v>
      </c>
      <c r="D16" s="20">
        <v>80.433619999999991</v>
      </c>
      <c r="E16" s="20">
        <v>78.220567999999986</v>
      </c>
      <c r="F16" s="20">
        <v>77.960090000000008</v>
      </c>
      <c r="G16" s="20">
        <v>73.900236999999976</v>
      </c>
      <c r="H16" s="20">
        <v>76.059310000000011</v>
      </c>
      <c r="I16" s="20">
        <v>73.393682000000027</v>
      </c>
      <c r="J16" s="20">
        <v>75.169398000000001</v>
      </c>
      <c r="K16" s="20">
        <v>75.287863000000002</v>
      </c>
      <c r="L16" s="20">
        <v>71.399016000000003</v>
      </c>
      <c r="M16" s="20">
        <v>76.890783999999996</v>
      </c>
      <c r="N16" s="19">
        <f t="shared" si="0"/>
        <v>923.24462299999982</v>
      </c>
      <c r="O16" s="28"/>
      <c r="Q16" s="26"/>
    </row>
    <row r="17" spans="1:17">
      <c r="A17" s="3" t="s">
        <v>23</v>
      </c>
      <c r="B17" s="20">
        <v>97.382094999999993</v>
      </c>
      <c r="C17" s="20">
        <v>98.739936</v>
      </c>
      <c r="D17" s="20">
        <v>97.214788999999996</v>
      </c>
      <c r="E17" s="20">
        <v>98.451965000000044</v>
      </c>
      <c r="F17" s="20">
        <v>97.629784999999998</v>
      </c>
      <c r="G17" s="20">
        <v>94.898808000000002</v>
      </c>
      <c r="H17" s="20">
        <v>93.207904999999997</v>
      </c>
      <c r="I17" s="20">
        <v>80.292119</v>
      </c>
      <c r="J17" s="20">
        <v>87.737127000000001</v>
      </c>
      <c r="K17" s="20">
        <v>85.373226000000003</v>
      </c>
      <c r="L17" s="20">
        <v>85.467427000000001</v>
      </c>
      <c r="M17" s="20">
        <v>93.055368000000001</v>
      </c>
      <c r="N17" s="19">
        <f t="shared" si="0"/>
        <v>1109.45055</v>
      </c>
      <c r="O17" s="28"/>
      <c r="Q17" s="26"/>
    </row>
    <row r="18" spans="1:17">
      <c r="A18" s="3" t="s">
        <v>24</v>
      </c>
      <c r="B18" s="20">
        <v>65.512499000000005</v>
      </c>
      <c r="C18" s="20">
        <v>66.10986299999999</v>
      </c>
      <c r="D18" s="20">
        <v>60.471891999999997</v>
      </c>
      <c r="E18" s="20">
        <v>61.408056000000002</v>
      </c>
      <c r="F18" s="20">
        <v>57.729041999999993</v>
      </c>
      <c r="G18" s="20">
        <v>58.068411000000012</v>
      </c>
      <c r="H18" s="20">
        <v>53.239557000000005</v>
      </c>
      <c r="I18" s="20">
        <v>60.060896999999997</v>
      </c>
      <c r="J18" s="20">
        <v>61.896646999999987</v>
      </c>
      <c r="K18" s="20">
        <v>59.604235000000017</v>
      </c>
      <c r="L18" s="20">
        <v>53.101275999999999</v>
      </c>
      <c r="M18" s="20">
        <v>52.492108999999999</v>
      </c>
      <c r="N18" s="19">
        <f t="shared" si="0"/>
        <v>709.6944840000001</v>
      </c>
      <c r="O18" s="28"/>
      <c r="Q18" s="26"/>
    </row>
    <row r="19" spans="1:17">
      <c r="A19" s="3" t="s">
        <v>25</v>
      </c>
      <c r="B19" s="20">
        <v>141.31162899999998</v>
      </c>
      <c r="C19" s="20">
        <v>136.47040699999999</v>
      </c>
      <c r="D19" s="20">
        <v>104.16728999999999</v>
      </c>
      <c r="E19" s="20">
        <v>132.14536699999999</v>
      </c>
      <c r="F19" s="20">
        <v>144.33097999999998</v>
      </c>
      <c r="G19" s="20">
        <v>142.36228800000001</v>
      </c>
      <c r="H19" s="20">
        <v>145.35274100000001</v>
      </c>
      <c r="I19" s="20">
        <v>142.57961100000003</v>
      </c>
      <c r="J19" s="20">
        <v>149.201009</v>
      </c>
      <c r="K19" s="20">
        <v>151.29186699999997</v>
      </c>
      <c r="L19" s="20">
        <v>138.67478</v>
      </c>
      <c r="M19" s="20">
        <v>147.05662900000002</v>
      </c>
      <c r="N19" s="19">
        <f t="shared" si="0"/>
        <v>1674.944598</v>
      </c>
      <c r="O19" s="28"/>
      <c r="Q19" s="26"/>
    </row>
    <row r="20" spans="1:17" ht="30">
      <c r="A20" s="2" t="s">
        <v>26</v>
      </c>
      <c r="B20" s="19">
        <v>55.213999999999999</v>
      </c>
      <c r="C20" s="19">
        <v>57.448999999999998</v>
      </c>
      <c r="D20" s="19">
        <v>56.581000000000003</v>
      </c>
      <c r="E20" s="19">
        <v>58.776000000000003</v>
      </c>
      <c r="F20" s="19">
        <v>58.494999999999997</v>
      </c>
      <c r="G20" s="19">
        <v>56.191000000000003</v>
      </c>
      <c r="H20" s="19">
        <v>57.632999999999996</v>
      </c>
      <c r="I20" s="19">
        <v>54.973999999999997</v>
      </c>
      <c r="J20" s="19">
        <v>56.182000000000002</v>
      </c>
      <c r="K20" s="19">
        <v>55.910000000000004</v>
      </c>
      <c r="L20" s="19">
        <v>50.271999999999998</v>
      </c>
      <c r="M20" s="19">
        <v>55.768000000000001</v>
      </c>
      <c r="N20" s="19">
        <f t="shared" si="0"/>
        <v>673.44500000000005</v>
      </c>
      <c r="O20" s="28"/>
      <c r="Q20" s="26"/>
    </row>
    <row r="21" spans="1:17">
      <c r="A21" s="3" t="s">
        <v>27</v>
      </c>
      <c r="B21" s="20">
        <f t="shared" ref="B21:M21" si="1">SUM(B14:B19)</f>
        <v>859.27248099999997</v>
      </c>
      <c r="C21" s="20">
        <f t="shared" si="1"/>
        <v>864.14812100000006</v>
      </c>
      <c r="D21" s="20">
        <f t="shared" si="1"/>
        <v>824.00966500000004</v>
      </c>
      <c r="E21" s="20">
        <f t="shared" si="1"/>
        <v>880.63001800000006</v>
      </c>
      <c r="F21" s="20">
        <f t="shared" si="1"/>
        <v>894.44088499999998</v>
      </c>
      <c r="G21" s="20">
        <f t="shared" si="1"/>
        <v>870.12217099999998</v>
      </c>
      <c r="H21" s="20">
        <f t="shared" si="1"/>
        <v>880.02166799999998</v>
      </c>
      <c r="I21" s="20">
        <f t="shared" si="1"/>
        <v>851.71335799999986</v>
      </c>
      <c r="J21" s="20">
        <f t="shared" si="1"/>
        <v>880.87890400000003</v>
      </c>
      <c r="K21" s="20">
        <f t="shared" si="1"/>
        <v>879.84443600000009</v>
      </c>
      <c r="L21" s="20">
        <f t="shared" si="1"/>
        <v>806.16096300000004</v>
      </c>
      <c r="M21" s="20">
        <f t="shared" si="1"/>
        <v>877.02253100000007</v>
      </c>
      <c r="N21" s="19">
        <f t="shared" si="0"/>
        <v>10368.265201000002</v>
      </c>
      <c r="O21" s="27"/>
      <c r="Q21" s="26"/>
    </row>
    <row r="22" spans="1:17">
      <c r="A22" s="1" t="s">
        <v>28</v>
      </c>
      <c r="B22" s="20">
        <v>1912.4698020000001</v>
      </c>
      <c r="C22" s="20">
        <v>1991.9566589999999</v>
      </c>
      <c r="D22" s="20">
        <v>1932.4040090000001</v>
      </c>
      <c r="E22" s="20">
        <v>1943.1386589999997</v>
      </c>
      <c r="F22" s="20">
        <v>1942.8314599999999</v>
      </c>
      <c r="G22" s="20">
        <v>1925.9619520000003</v>
      </c>
      <c r="H22" s="20">
        <v>1955.6575093810898</v>
      </c>
      <c r="I22" s="20">
        <v>1932.9858129999998</v>
      </c>
      <c r="J22" s="20">
        <v>2013.986809</v>
      </c>
      <c r="K22" s="20">
        <v>2039.0861650000002</v>
      </c>
      <c r="L22" s="20">
        <v>1794.956897</v>
      </c>
      <c r="M22" s="20">
        <v>2023.2702750000001</v>
      </c>
      <c r="N22" s="19">
        <f t="shared" si="0"/>
        <v>23408.706009381087</v>
      </c>
      <c r="O22" s="27"/>
      <c r="Q22" s="26"/>
    </row>
    <row r="23" spans="1:17">
      <c r="A23" s="1" t="s">
        <v>29</v>
      </c>
      <c r="B23" s="21">
        <f t="shared" ref="B23:M23" si="2">SUM(B20:B22)</f>
        <v>2826.956283</v>
      </c>
      <c r="C23" s="21">
        <f>SUM(C20:C22)</f>
        <v>2913.5537800000002</v>
      </c>
      <c r="D23" s="21">
        <f>SUM(D20:D22)</f>
        <v>2812.994674</v>
      </c>
      <c r="E23" s="21">
        <f>SUM(E20:E22)</f>
        <v>2882.5446769999999</v>
      </c>
      <c r="F23" s="21">
        <f>SUM(F20:F22)</f>
        <v>2895.7673449999998</v>
      </c>
      <c r="G23" s="21">
        <f>SUM(G20:G22)</f>
        <v>2852.2751230000003</v>
      </c>
      <c r="H23" s="21">
        <f t="shared" si="2"/>
        <v>2893.3121773810899</v>
      </c>
      <c r="I23" s="21">
        <f t="shared" si="2"/>
        <v>2839.6731709999995</v>
      </c>
      <c r="J23" s="21">
        <f t="shared" si="2"/>
        <v>2951.0477129999999</v>
      </c>
      <c r="K23" s="21">
        <f t="shared" si="2"/>
        <v>2974.8406010000003</v>
      </c>
      <c r="L23" s="21">
        <f t="shared" si="2"/>
        <v>2651.3898600000002</v>
      </c>
      <c r="M23" s="21">
        <f t="shared" si="2"/>
        <v>2956.0608060000004</v>
      </c>
      <c r="N23" s="23">
        <f t="shared" si="0"/>
        <v>34450.416210381089</v>
      </c>
      <c r="O23" s="27"/>
      <c r="Q23" s="26"/>
    </row>
    <row r="24" spans="1:17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8"/>
      <c r="N24" s="23"/>
      <c r="O24" s="27"/>
      <c r="Q24" s="26"/>
    </row>
    <row r="25" spans="1:17" ht="16.5">
      <c r="A25" s="24" t="s">
        <v>30</v>
      </c>
      <c r="B25" s="21">
        <v>2747.9687126649997</v>
      </c>
      <c r="C25" s="21">
        <v>2846.0786852390002</v>
      </c>
      <c r="D25" s="21">
        <v>2747.000826856</v>
      </c>
      <c r="E25" s="21">
        <v>2810.9973060929997</v>
      </c>
      <c r="F25" s="21">
        <v>2828.6913231540002</v>
      </c>
      <c r="G25" s="21">
        <v>2790.5370322140006</v>
      </c>
      <c r="H25" s="21">
        <v>2828.5154242440899</v>
      </c>
      <c r="I25" s="21">
        <v>2779.465707116</v>
      </c>
      <c r="J25" s="21">
        <v>2887.603928044</v>
      </c>
      <c r="K25" s="21">
        <v>2913.1374742890002</v>
      </c>
      <c r="L25" s="21">
        <v>2595.1758241079997</v>
      </c>
      <c r="M25" s="21">
        <v>2889.1868394579997</v>
      </c>
      <c r="N25" s="23">
        <f>SUM(B25:M25)</f>
        <v>33664.359083480093</v>
      </c>
      <c r="O25" s="27"/>
      <c r="Q25" s="26"/>
    </row>
    <row r="26" spans="1:17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7">
      <c r="A27" s="29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7" ht="16.5" customHeight="1">
      <c r="A28" s="30" t="s">
        <v>32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7">
      <c r="A29" s="29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7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7">
      <c r="B31"/>
      <c r="C31"/>
      <c r="D31"/>
      <c r="E31"/>
      <c r="F31"/>
      <c r="G31"/>
      <c r="H31"/>
      <c r="I31"/>
      <c r="J31"/>
      <c r="K31"/>
      <c r="L31"/>
      <c r="M31"/>
      <c r="N31"/>
    </row>
  </sheetData>
  <mergeCells count="4">
    <mergeCell ref="A27:N27"/>
    <mergeCell ref="A28:N28"/>
    <mergeCell ref="A29:N29"/>
    <mergeCell ref="L4:M4"/>
  </mergeCell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2023-05-29T05:51:46Z</dcterms:modified>
  <cp:category/>
  <cp:contentStatus/>
</cp:coreProperties>
</file>