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Y:\25. Website Updation\Latest Webhosting files\"/>
    </mc:Choice>
  </mc:AlternateContent>
  <xr:revisionPtr revIDLastSave="0" documentId="13_ncr:1_{8A6AEF1C-6C43-462A-A556-B31D93A2E02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NG-H-SC " sheetId="2" r:id="rId1"/>
  </sheets>
  <definedNames>
    <definedName name="_xlnm.Print_Area" localSheetId="0">'NG-H-SC '!$A$1:$AN$33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L27" i="2" l="1"/>
  <c r="AI27" i="2"/>
  <c r="AF27" i="2"/>
  <c r="AC27" i="2"/>
  <c r="Z27" i="2"/>
  <c r="W27" i="2"/>
  <c r="T27" i="2"/>
  <c r="Q27" i="2"/>
  <c r="N27" i="2"/>
  <c r="K27" i="2"/>
  <c r="H27" i="2"/>
  <c r="E27" i="2"/>
  <c r="B27" i="2"/>
  <c r="E10" i="2"/>
  <c r="H10" i="2" s="1"/>
  <c r="K10" i="2" s="1"/>
  <c r="N10" i="2" s="1"/>
  <c r="Q10" i="2" s="1"/>
  <c r="T10" i="2" s="1"/>
  <c r="W10" i="2" s="1"/>
  <c r="Z10" i="2" s="1"/>
  <c r="AC10" i="2" s="1"/>
  <c r="AF10" i="2" s="1"/>
  <c r="AI10" i="2" s="1"/>
</calcChain>
</file>

<file path=xl/sharedStrings.xml><?xml version="1.0" encoding="utf-8"?>
<sst xmlns="http://schemas.openxmlformats.org/spreadsheetml/2006/main" count="64" uniqueCount="27">
  <si>
    <t xml:space="preserve">Sectoral Consumption </t>
  </si>
  <si>
    <t>Domestic</t>
  </si>
  <si>
    <t>RLNG</t>
  </si>
  <si>
    <t>Total</t>
  </si>
  <si>
    <t>Energy Sector</t>
  </si>
  <si>
    <t>Power</t>
  </si>
  <si>
    <t>CGD</t>
  </si>
  <si>
    <t>Refinery</t>
  </si>
  <si>
    <t>I?C for P/L System</t>
  </si>
  <si>
    <t>Agriculture(Tea Plantation)</t>
  </si>
  <si>
    <t>Industrial</t>
  </si>
  <si>
    <t>Manufacturing</t>
  </si>
  <si>
    <t>Other/Misc</t>
  </si>
  <si>
    <t>Non Energy Sectors</t>
  </si>
  <si>
    <t>Fertilizer</t>
  </si>
  <si>
    <t>Petrochemical</t>
  </si>
  <si>
    <t>LPG Shrinkage</t>
  </si>
  <si>
    <t>Sponge Iron/Steel</t>
  </si>
  <si>
    <t>Grand Total</t>
  </si>
  <si>
    <t xml:space="preserve">Source: Oil and Gas companies </t>
  </si>
  <si>
    <t>MMT:Million Metric Tonnes</t>
  </si>
  <si>
    <t>1 MMT = 1325 MMSCM</t>
  </si>
  <si>
    <t xml:space="preserve">MMSCM : Million Standard Cubic Meter </t>
  </si>
  <si>
    <t>Note: From the FY 2020-21 onwards ,ONGC , OIL and DGH sectoral consumption data added in given table, includes I\C consumption data of these enities which inter-alia includes (i.e I\C) sectors like VAP shrinkage, LPG Shrinkage, Captive Power Generation, supply to power houses , supply to crematoriums &amp; schools etc. Excludes remaining components of I\C.</t>
  </si>
  <si>
    <t>Financial Year  2023-24</t>
  </si>
  <si>
    <t>FY 2023-24</t>
  </si>
  <si>
    <t>updated on 24.04.2024(Provisional)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</si>
</sst>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\ yy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Times New Roman"/>
      <family val="1"/>
    </font>
    <font>
      <sz val="16"/>
      <color theme="1"/>
      <name val="Calibri"/>
      <family val="2"/>
      <scheme val="minor"/>
    </font>
    <font>
      <b/>
      <sz val="14"/>
      <name val="Times New Roman"/>
      <family val="1"/>
    </font>
    <font>
      <sz val="14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rgb="FF000000"/>
      <name val="Calibri"/>
      <family val="2"/>
      <scheme val="minor"/>
    </font>
    <font>
      <sz val="10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3" borderId="0" xfId="0" applyFont="1" applyFill="1" applyAlignment="1">
      <alignment vertical="center"/>
    </xf>
    <xf numFmtId="0" fontId="5" fillId="0" borderId="0" xfId="0" applyFont="1"/>
    <xf numFmtId="0" fontId="6" fillId="5" borderId="4" xfId="0" applyFont="1" applyFill="1" applyBorder="1"/>
    <xf numFmtId="0" fontId="8" fillId="0" borderId="0" xfId="0" applyFont="1"/>
    <xf numFmtId="0" fontId="7" fillId="5" borderId="4" xfId="0" applyFont="1" applyFill="1" applyBorder="1" applyAlignment="1">
      <alignment vertical="center"/>
    </xf>
    <xf numFmtId="0" fontId="9" fillId="3" borderId="5" xfId="0" applyFont="1" applyFill="1" applyBorder="1"/>
    <xf numFmtId="0" fontId="9" fillId="3" borderId="6" xfId="0" applyFont="1" applyFill="1" applyBorder="1"/>
    <xf numFmtId="0" fontId="9" fillId="3" borderId="7" xfId="0" applyFont="1" applyFill="1" applyBorder="1"/>
    <xf numFmtId="0" fontId="10" fillId="0" borderId="4" xfId="0" applyFont="1" applyBorder="1"/>
    <xf numFmtId="1" fontId="10" fillId="0" borderId="4" xfId="0" applyNumberFormat="1" applyFont="1" applyBorder="1"/>
    <xf numFmtId="0" fontId="9" fillId="0" borderId="4" xfId="0" applyFont="1" applyBorder="1"/>
    <xf numFmtId="0" fontId="1" fillId="5" borderId="4" xfId="0" applyFont="1" applyFill="1" applyBorder="1" applyAlignment="1">
      <alignment horizontal="center"/>
    </xf>
    <xf numFmtId="0" fontId="12" fillId="0" borderId="0" xfId="0" applyFont="1" applyAlignment="1">
      <alignment vertical="top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4" fillId="4" borderId="2" xfId="0" applyFont="1" applyFill="1" applyBorder="1" applyAlignment="1">
      <alignment horizontal="left" vertical="center"/>
    </xf>
    <xf numFmtId="0" fontId="4" fillId="4" borderId="3" xfId="0" applyFont="1" applyFill="1" applyBorder="1" applyAlignment="1">
      <alignment horizontal="left" vertical="center"/>
    </xf>
    <xf numFmtId="164" fontId="7" fillId="5" borderId="4" xfId="0" applyNumberFormat="1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/>
    </xf>
    <xf numFmtId="1" fontId="11" fillId="5" borderId="5" xfId="0" applyNumberFormat="1" applyFont="1" applyFill="1" applyBorder="1" applyAlignment="1">
      <alignment horizontal="center" vertical="center"/>
    </xf>
    <xf numFmtId="1" fontId="11" fillId="5" borderId="6" xfId="0" applyNumberFormat="1" applyFont="1" applyFill="1" applyBorder="1" applyAlignment="1">
      <alignment horizontal="center" vertical="center"/>
    </xf>
    <xf numFmtId="1" fontId="11" fillId="5" borderId="7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left" vertical="top"/>
    </xf>
    <xf numFmtId="0" fontId="0" fillId="0" borderId="0" xfId="0" applyAlignment="1">
      <alignment horizontal="left" wrapText="1"/>
    </xf>
    <xf numFmtId="1" fontId="9" fillId="0" borderId="4" xfId="0" applyNumberFormat="1" applyFont="1" applyBorder="1"/>
  </cellXfs>
  <cellStyles count="1">
    <cellStyle name="Normal" xfId="0" builtinId="0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914400</xdr:colOff>
      <xdr:row>4</xdr:row>
      <xdr:rowOff>85725</xdr:rowOff>
    </xdr:to>
    <xdr:pic>
      <xdr:nvPicPr>
        <xdr:cNvPr id="2" name="Picture 7">
          <a:extLst>
            <a:ext uri="{FF2B5EF4-FFF2-40B4-BE49-F238E27FC236}">
              <a16:creationId xmlns:a16="http://schemas.microsoft.com/office/drawing/2014/main" id="{3DAE804D-77AE-4F85-A199-2CE7688106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1440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B395B9-634F-4A21-8841-7607AB2BEE0B}">
  <sheetPr>
    <pageSetUpPr fitToPage="1"/>
  </sheetPr>
  <dimension ref="A1:AN33"/>
  <sheetViews>
    <sheetView showGridLines="0" tabSelected="1" topLeftCell="E1" zoomScale="85" zoomScaleNormal="85" zoomScaleSheetLayoutView="85" workbookViewId="0">
      <selection activeCell="W35" sqref="W35"/>
    </sheetView>
  </sheetViews>
  <sheetFormatPr defaultColWidth="23.5703125" defaultRowHeight="15" x14ac:dyDescent="0.25"/>
  <cols>
    <col min="1" max="1" width="33.7109375" bestFit="1" customWidth="1"/>
    <col min="2" max="2" width="10.7109375" bestFit="1" customWidth="1"/>
    <col min="3" max="3" width="7.5703125" bestFit="1" customWidth="1"/>
    <col min="4" max="4" width="6.42578125" bestFit="1" customWidth="1"/>
    <col min="5" max="5" width="10.7109375" bestFit="1" customWidth="1"/>
    <col min="6" max="6" width="7.5703125" bestFit="1" customWidth="1"/>
    <col min="7" max="7" width="6.42578125" bestFit="1" customWidth="1"/>
    <col min="8" max="8" width="10.7109375" bestFit="1" customWidth="1"/>
    <col min="9" max="9" width="7.5703125" bestFit="1" customWidth="1"/>
    <col min="10" max="10" width="6.42578125" bestFit="1" customWidth="1"/>
    <col min="11" max="11" width="10.7109375" bestFit="1" customWidth="1"/>
    <col min="12" max="12" width="7.5703125" bestFit="1" customWidth="1"/>
    <col min="13" max="13" width="6.42578125" bestFit="1" customWidth="1"/>
    <col min="14" max="14" width="10.7109375" bestFit="1" customWidth="1"/>
    <col min="15" max="15" width="7.5703125" bestFit="1" customWidth="1"/>
    <col min="16" max="16" width="6.42578125" bestFit="1" customWidth="1"/>
    <col min="17" max="17" width="10.7109375" bestFit="1" customWidth="1"/>
    <col min="18" max="18" width="7.5703125" bestFit="1" customWidth="1"/>
    <col min="19" max="19" width="6.42578125" bestFit="1" customWidth="1"/>
    <col min="20" max="20" width="10.7109375" bestFit="1" customWidth="1"/>
    <col min="21" max="21" width="7.5703125" bestFit="1" customWidth="1"/>
    <col min="22" max="22" width="6.42578125" bestFit="1" customWidth="1"/>
    <col min="23" max="23" width="10.7109375" bestFit="1" customWidth="1"/>
    <col min="24" max="24" width="7.5703125" bestFit="1" customWidth="1"/>
    <col min="25" max="25" width="6.42578125" bestFit="1" customWidth="1"/>
    <col min="26" max="26" width="10.7109375" bestFit="1" customWidth="1"/>
    <col min="27" max="27" width="7.5703125" bestFit="1" customWidth="1"/>
    <col min="28" max="28" width="6.42578125" bestFit="1" customWidth="1"/>
    <col min="29" max="29" width="10.7109375" bestFit="1" customWidth="1"/>
    <col min="30" max="30" width="7.5703125" bestFit="1" customWidth="1"/>
    <col min="31" max="31" width="6.42578125" bestFit="1" customWidth="1"/>
    <col min="32" max="32" width="10.7109375" bestFit="1" customWidth="1"/>
    <col min="33" max="33" width="7.5703125" bestFit="1" customWidth="1"/>
    <col min="34" max="34" width="6.42578125" bestFit="1" customWidth="1"/>
    <col min="35" max="35" width="10.7109375" bestFit="1" customWidth="1"/>
    <col min="36" max="36" width="7.5703125" bestFit="1" customWidth="1"/>
    <col min="37" max="37" width="6.42578125" bestFit="1" customWidth="1"/>
    <col min="38" max="38" width="10.7109375" bestFit="1" customWidth="1"/>
    <col min="39" max="39" width="7.5703125" bestFit="1" customWidth="1"/>
    <col min="40" max="40" width="6.42578125" bestFit="1" customWidth="1"/>
  </cols>
  <sheetData>
    <row r="1" spans="1:40" s="2" customFormat="1" ht="21" x14ac:dyDescent="0.35">
      <c r="A1" s="1"/>
    </row>
    <row r="6" spans="1:40" ht="18.75" x14ac:dyDescent="0.3">
      <c r="A6" s="3"/>
      <c r="H6" s="17" t="s">
        <v>26</v>
      </c>
      <c r="I6" s="18"/>
      <c r="J6" s="18"/>
      <c r="K6" s="18"/>
    </row>
    <row r="7" spans="1:40" s="5" customFormat="1" ht="18.75" x14ac:dyDescent="0.3">
      <c r="A7" s="4" t="s">
        <v>24</v>
      </c>
    </row>
    <row r="9" spans="1:40" ht="18.75" x14ac:dyDescent="0.25">
      <c r="A9" s="19" t="s">
        <v>0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</row>
    <row r="10" spans="1:40" s="7" customFormat="1" ht="15.75" x14ac:dyDescent="0.25">
      <c r="A10" s="6"/>
      <c r="B10" s="21">
        <v>45017</v>
      </c>
      <c r="C10" s="21"/>
      <c r="D10" s="21"/>
      <c r="E10" s="21">
        <f>EDATE(B10,1)</f>
        <v>45047</v>
      </c>
      <c r="F10" s="21"/>
      <c r="G10" s="21"/>
      <c r="H10" s="21">
        <f>EDATE(E10,1)</f>
        <v>45078</v>
      </c>
      <c r="I10" s="21"/>
      <c r="J10" s="21"/>
      <c r="K10" s="21">
        <f>EDATE(H10,1)</f>
        <v>45108</v>
      </c>
      <c r="L10" s="21"/>
      <c r="M10" s="21"/>
      <c r="N10" s="21">
        <f>EDATE(K10,1)</f>
        <v>45139</v>
      </c>
      <c r="O10" s="21"/>
      <c r="P10" s="21"/>
      <c r="Q10" s="21">
        <f>EDATE(N10,1)</f>
        <v>45170</v>
      </c>
      <c r="R10" s="21"/>
      <c r="S10" s="21"/>
      <c r="T10" s="21">
        <f>EDATE(Q10,1)</f>
        <v>45200</v>
      </c>
      <c r="U10" s="21"/>
      <c r="V10" s="21"/>
      <c r="W10" s="21">
        <f>EDATE(T10,1)</f>
        <v>45231</v>
      </c>
      <c r="X10" s="21"/>
      <c r="Y10" s="21"/>
      <c r="Z10" s="21">
        <f>EDATE(W10,1)</f>
        <v>45261</v>
      </c>
      <c r="AA10" s="21"/>
      <c r="AB10" s="21"/>
      <c r="AC10" s="21">
        <f>EDATE(Z10,1)</f>
        <v>45292</v>
      </c>
      <c r="AD10" s="21"/>
      <c r="AE10" s="21"/>
      <c r="AF10" s="21">
        <f>EDATE(AC10,1)</f>
        <v>45323</v>
      </c>
      <c r="AG10" s="21"/>
      <c r="AH10" s="21"/>
      <c r="AI10" s="21">
        <f>EDATE(AF10,1)</f>
        <v>45352</v>
      </c>
      <c r="AJ10" s="21"/>
      <c r="AK10" s="21"/>
      <c r="AL10" s="22" t="s">
        <v>25</v>
      </c>
      <c r="AM10" s="22"/>
      <c r="AN10" s="22"/>
    </row>
    <row r="11" spans="1:40" s="7" customFormat="1" ht="15.75" x14ac:dyDescent="0.25">
      <c r="A11" s="6"/>
      <c r="B11" s="8" t="s">
        <v>1</v>
      </c>
      <c r="C11" s="6" t="s">
        <v>2</v>
      </c>
      <c r="D11" s="6" t="s">
        <v>3</v>
      </c>
      <c r="E11" s="8" t="s">
        <v>1</v>
      </c>
      <c r="F11" s="6" t="s">
        <v>2</v>
      </c>
      <c r="G11" s="6" t="s">
        <v>3</v>
      </c>
      <c r="H11" s="8" t="s">
        <v>1</v>
      </c>
      <c r="I11" s="6" t="s">
        <v>2</v>
      </c>
      <c r="J11" s="6" t="s">
        <v>3</v>
      </c>
      <c r="K11" s="8" t="s">
        <v>1</v>
      </c>
      <c r="L11" s="6" t="s">
        <v>2</v>
      </c>
      <c r="M11" s="6" t="s">
        <v>3</v>
      </c>
      <c r="N11" s="8" t="s">
        <v>1</v>
      </c>
      <c r="O11" s="6" t="s">
        <v>2</v>
      </c>
      <c r="P11" s="6" t="s">
        <v>3</v>
      </c>
      <c r="Q11" s="8" t="s">
        <v>1</v>
      </c>
      <c r="R11" s="6" t="s">
        <v>2</v>
      </c>
      <c r="S11" s="6" t="s">
        <v>3</v>
      </c>
      <c r="T11" s="8" t="s">
        <v>1</v>
      </c>
      <c r="U11" s="6" t="s">
        <v>2</v>
      </c>
      <c r="V11" s="6" t="s">
        <v>3</v>
      </c>
      <c r="W11" s="8" t="s">
        <v>1</v>
      </c>
      <c r="X11" s="6" t="s">
        <v>2</v>
      </c>
      <c r="Y11" s="6" t="s">
        <v>3</v>
      </c>
      <c r="Z11" s="8" t="s">
        <v>1</v>
      </c>
      <c r="AA11" s="6" t="s">
        <v>2</v>
      </c>
      <c r="AB11" s="6" t="s">
        <v>3</v>
      </c>
      <c r="AC11" s="8" t="s">
        <v>1</v>
      </c>
      <c r="AD11" s="6" t="s">
        <v>2</v>
      </c>
      <c r="AE11" s="6" t="s">
        <v>3</v>
      </c>
      <c r="AF11" s="8" t="s">
        <v>1</v>
      </c>
      <c r="AG11" s="6" t="s">
        <v>2</v>
      </c>
      <c r="AH11" s="6" t="s">
        <v>3</v>
      </c>
      <c r="AI11" s="8" t="s">
        <v>1</v>
      </c>
      <c r="AJ11" s="6" t="s">
        <v>2</v>
      </c>
      <c r="AK11" s="6" t="s">
        <v>3</v>
      </c>
      <c r="AL11" s="8" t="s">
        <v>1</v>
      </c>
      <c r="AM11" s="6" t="s">
        <v>2</v>
      </c>
      <c r="AN11" s="6" t="s">
        <v>3</v>
      </c>
    </row>
    <row r="12" spans="1:40" x14ac:dyDescent="0.25">
      <c r="A12" s="9" t="s">
        <v>4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1"/>
      <c r="Z12" s="10"/>
      <c r="AA12" s="10"/>
      <c r="AB12" s="11"/>
      <c r="AC12" s="10"/>
      <c r="AD12" s="10"/>
      <c r="AE12" s="11"/>
      <c r="AF12" s="10"/>
      <c r="AG12" s="10"/>
      <c r="AH12" s="11"/>
      <c r="AI12" s="10"/>
      <c r="AJ12" s="10"/>
      <c r="AK12" s="11"/>
      <c r="AL12" s="10"/>
      <c r="AM12" s="10"/>
      <c r="AN12" s="11"/>
    </row>
    <row r="13" spans="1:40" x14ac:dyDescent="0.25">
      <c r="A13" s="12" t="s">
        <v>5</v>
      </c>
      <c r="B13" s="13">
        <v>521.62267061278305</v>
      </c>
      <c r="C13" s="13">
        <v>210.6831920762277</v>
      </c>
      <c r="D13" s="13">
        <v>732.30586268901072</v>
      </c>
      <c r="E13" s="13">
        <v>553.28652018561093</v>
      </c>
      <c r="F13" s="13">
        <v>234.08512795415601</v>
      </c>
      <c r="G13" s="13">
        <v>787.37164813976688</v>
      </c>
      <c r="H13" s="13">
        <v>562.11629994311943</v>
      </c>
      <c r="I13" s="13">
        <v>266.66279511485192</v>
      </c>
      <c r="J13" s="13">
        <v>828.7790950579714</v>
      </c>
      <c r="K13" s="13">
        <v>507.0099473767566</v>
      </c>
      <c r="L13" s="13">
        <v>215.30121318182947</v>
      </c>
      <c r="M13" s="13">
        <v>722.31116055858615</v>
      </c>
      <c r="N13" s="13">
        <v>582.03011607518079</v>
      </c>
      <c r="O13" s="13">
        <v>396.54826192716951</v>
      </c>
      <c r="P13" s="13">
        <v>978.57837800235018</v>
      </c>
      <c r="Q13" s="13">
        <v>530.60890045443659</v>
      </c>
      <c r="R13" s="13">
        <v>291.54302419001988</v>
      </c>
      <c r="S13" s="13">
        <v>822.15192464445647</v>
      </c>
      <c r="T13" s="13">
        <v>545.3929703924</v>
      </c>
      <c r="U13" s="13">
        <v>331.80409514261413</v>
      </c>
      <c r="V13" s="13">
        <v>877.19706553501408</v>
      </c>
      <c r="W13" s="13">
        <v>527.71117119425139</v>
      </c>
      <c r="X13" s="13">
        <v>34.809874549104485</v>
      </c>
      <c r="Y13" s="13">
        <v>562.5210457433559</v>
      </c>
      <c r="Z13" s="13">
        <v>531.12137611453136</v>
      </c>
      <c r="AA13" s="13">
        <v>100.93863889789304</v>
      </c>
      <c r="AB13" s="13">
        <v>632.06001501242429</v>
      </c>
      <c r="AC13" s="13">
        <v>598.11696002433132</v>
      </c>
      <c r="AD13" s="13">
        <v>156.89609535588627</v>
      </c>
      <c r="AE13" s="13">
        <v>755.01305538021757</v>
      </c>
      <c r="AF13" s="13">
        <v>517.56624081411815</v>
      </c>
      <c r="AG13" s="13">
        <v>187.92868980652764</v>
      </c>
      <c r="AH13" s="13">
        <v>705.49493062064573</v>
      </c>
      <c r="AI13" s="13">
        <v>527.1348219367552</v>
      </c>
      <c r="AJ13" s="13">
        <v>150.78012685164134</v>
      </c>
      <c r="AK13" s="13">
        <v>677.9149487883966</v>
      </c>
      <c r="AL13" s="28">
        <v>6503.7179951242733</v>
      </c>
      <c r="AM13" s="28">
        <v>2577.9811350479213</v>
      </c>
      <c r="AN13" s="28">
        <v>9081.6991301721991</v>
      </c>
    </row>
    <row r="14" spans="1:40" x14ac:dyDescent="0.25">
      <c r="A14" s="12" t="s">
        <v>6</v>
      </c>
      <c r="B14" s="13">
        <v>839.16061788492698</v>
      </c>
      <c r="C14" s="13">
        <v>200.71198651522215</v>
      </c>
      <c r="D14" s="13">
        <v>1039.8726044001492</v>
      </c>
      <c r="E14" s="13">
        <v>838.96007226256086</v>
      </c>
      <c r="F14" s="13">
        <v>269.52380384144323</v>
      </c>
      <c r="G14" s="13">
        <v>1108.4838761040039</v>
      </c>
      <c r="H14" s="13">
        <v>812.11947961632745</v>
      </c>
      <c r="I14" s="13">
        <v>232.49565559983645</v>
      </c>
      <c r="J14" s="13">
        <v>1044.6151352161639</v>
      </c>
      <c r="K14" s="13">
        <v>839.24590034809705</v>
      </c>
      <c r="L14" s="13">
        <v>264.70155689649107</v>
      </c>
      <c r="M14" s="13">
        <v>1103.9474572445881</v>
      </c>
      <c r="N14" s="13">
        <v>842.07914347168094</v>
      </c>
      <c r="O14" s="13">
        <v>275.92107697550006</v>
      </c>
      <c r="P14" s="13">
        <v>1118.0002204471812</v>
      </c>
      <c r="Q14" s="13">
        <v>879.88060997779189</v>
      </c>
      <c r="R14" s="13">
        <v>208.72788501644735</v>
      </c>
      <c r="S14" s="13">
        <v>1088.6084949942392</v>
      </c>
      <c r="T14" s="13">
        <v>936.72282412786114</v>
      </c>
      <c r="U14" s="13">
        <v>240.38778487237568</v>
      </c>
      <c r="V14" s="13">
        <v>1177.1106090002368</v>
      </c>
      <c r="W14" s="13">
        <v>744.56500799271146</v>
      </c>
      <c r="X14" s="13">
        <v>347.79076148984518</v>
      </c>
      <c r="Y14" s="13">
        <v>1092.3557694825568</v>
      </c>
      <c r="Z14" s="13">
        <v>867.31973646029178</v>
      </c>
      <c r="AA14" s="13">
        <v>314.53396055753637</v>
      </c>
      <c r="AB14" s="13">
        <v>1181.8536970178282</v>
      </c>
      <c r="AC14" s="13">
        <v>819.93924059591905</v>
      </c>
      <c r="AD14" s="13">
        <v>342.51383116065136</v>
      </c>
      <c r="AE14" s="13">
        <v>1162.4530717565704</v>
      </c>
      <c r="AF14" s="13">
        <v>778.15330317947007</v>
      </c>
      <c r="AG14" s="13">
        <v>358.04364150818287</v>
      </c>
      <c r="AH14" s="13">
        <v>1136.1969446876531</v>
      </c>
      <c r="AI14" s="13">
        <v>842.55017246256091</v>
      </c>
      <c r="AJ14" s="13">
        <v>395.24213577689494</v>
      </c>
      <c r="AK14" s="13">
        <v>1237.7923082394559</v>
      </c>
      <c r="AL14" s="28">
        <v>10040.696108380202</v>
      </c>
      <c r="AM14" s="28">
        <v>3450.5940802104274</v>
      </c>
      <c r="AN14" s="28">
        <v>13491.290188590623</v>
      </c>
    </row>
    <row r="15" spans="1:40" x14ac:dyDescent="0.25">
      <c r="A15" s="12" t="s">
        <v>7</v>
      </c>
      <c r="B15" s="13">
        <v>70.575510203285205</v>
      </c>
      <c r="C15" s="13">
        <v>265.04899479671502</v>
      </c>
      <c r="D15" s="13">
        <v>335.62450500000023</v>
      </c>
      <c r="E15" s="13">
        <v>170.70351177747088</v>
      </c>
      <c r="F15" s="13">
        <v>302.28567747669092</v>
      </c>
      <c r="G15" s="13">
        <v>472.98918925416177</v>
      </c>
      <c r="H15" s="13">
        <v>171.07930677105381</v>
      </c>
      <c r="I15" s="13">
        <v>261.51107261668085</v>
      </c>
      <c r="J15" s="13">
        <v>432.59037938773463</v>
      </c>
      <c r="K15" s="13">
        <v>214.1510639859786</v>
      </c>
      <c r="L15" s="13">
        <v>278.47567432426189</v>
      </c>
      <c r="M15" s="13">
        <v>492.62673831024051</v>
      </c>
      <c r="N15" s="13">
        <v>239.97045435390712</v>
      </c>
      <c r="O15" s="13">
        <v>278.35271690557562</v>
      </c>
      <c r="P15" s="13">
        <v>518.32317125948271</v>
      </c>
      <c r="Q15" s="13">
        <v>182.78800436016289</v>
      </c>
      <c r="R15" s="13">
        <v>295.30456880610529</v>
      </c>
      <c r="S15" s="13">
        <v>478.09257316626815</v>
      </c>
      <c r="T15" s="13">
        <v>188.00000310809571</v>
      </c>
      <c r="U15" s="13">
        <v>305.74796633276196</v>
      </c>
      <c r="V15" s="13">
        <v>493.74796944085773</v>
      </c>
      <c r="W15" s="13">
        <v>195.26933274785264</v>
      </c>
      <c r="X15" s="13">
        <v>271.33918485946032</v>
      </c>
      <c r="Y15" s="13">
        <v>466.60851760731288</v>
      </c>
      <c r="Z15" s="13">
        <v>179.99529899999999</v>
      </c>
      <c r="AA15" s="13">
        <v>290.21000000000004</v>
      </c>
      <c r="AB15" s="13">
        <v>470.20529899999997</v>
      </c>
      <c r="AC15" s="13">
        <v>176.5847977076468</v>
      </c>
      <c r="AD15" s="13">
        <v>310.1006433931226</v>
      </c>
      <c r="AE15" s="13">
        <v>486.68544110076937</v>
      </c>
      <c r="AF15" s="13">
        <v>173.59366881900726</v>
      </c>
      <c r="AG15" s="13">
        <v>376.15341773424456</v>
      </c>
      <c r="AH15" s="13">
        <v>549.74708655325185</v>
      </c>
      <c r="AI15" s="13">
        <v>184.72075112165845</v>
      </c>
      <c r="AJ15" s="13">
        <v>452.67073010131156</v>
      </c>
      <c r="AK15" s="13">
        <v>637.3914812229699</v>
      </c>
      <c r="AL15" s="28">
        <v>2147.4317039561183</v>
      </c>
      <c r="AM15" s="28">
        <v>3687.2006473469305</v>
      </c>
      <c r="AN15" s="28">
        <v>5834.6323513030484</v>
      </c>
    </row>
    <row r="16" spans="1:40" x14ac:dyDescent="0.25">
      <c r="A16" s="12" t="s">
        <v>8</v>
      </c>
      <c r="B16" s="13">
        <v>133.75303981353127</v>
      </c>
      <c r="C16" s="13">
        <v>26.51</v>
      </c>
      <c r="D16" s="13">
        <v>160.26303981353126</v>
      </c>
      <c r="E16" s="13">
        <v>151.80056628587687</v>
      </c>
      <c r="F16" s="13">
        <v>19.68</v>
      </c>
      <c r="G16" s="13">
        <v>171.48056628587688</v>
      </c>
      <c r="H16" s="13">
        <v>151.4041659628906</v>
      </c>
      <c r="I16" s="13">
        <v>4.109</v>
      </c>
      <c r="J16" s="13">
        <v>155.51316596289061</v>
      </c>
      <c r="K16" s="13">
        <v>158.529436275573</v>
      </c>
      <c r="L16" s="13">
        <v>0.24403955299999999</v>
      </c>
      <c r="M16" s="13">
        <v>158.773475828573</v>
      </c>
      <c r="N16" s="13">
        <v>158.20166351034382</v>
      </c>
      <c r="O16" s="13">
        <v>0.13</v>
      </c>
      <c r="P16" s="13">
        <v>158.33166351034382</v>
      </c>
      <c r="Q16" s="13">
        <v>155.76808296972652</v>
      </c>
      <c r="R16" s="13">
        <v>0.76700000000000002</v>
      </c>
      <c r="S16" s="13">
        <v>156.53508296972652</v>
      </c>
      <c r="T16" s="13">
        <v>162.62662003396866</v>
      </c>
      <c r="U16" s="13">
        <v>0.126</v>
      </c>
      <c r="V16" s="13">
        <v>162.75262003396867</v>
      </c>
      <c r="W16" s="13">
        <v>158.40727335644539</v>
      </c>
      <c r="X16" s="13">
        <v>0.13600000000000001</v>
      </c>
      <c r="Y16" s="13">
        <v>158.54327335644538</v>
      </c>
      <c r="Z16" s="13">
        <v>163.07084434005122</v>
      </c>
      <c r="AA16" s="13">
        <v>0.33</v>
      </c>
      <c r="AB16" s="13">
        <v>163.40084434005124</v>
      </c>
      <c r="AC16" s="13">
        <v>162.32351035660801</v>
      </c>
      <c r="AD16" s="13">
        <v>0.12</v>
      </c>
      <c r="AE16" s="13">
        <v>162.44351035660802</v>
      </c>
      <c r="AF16" s="13">
        <v>153.07020135478118</v>
      </c>
      <c r="AG16" s="13">
        <v>0.115289402</v>
      </c>
      <c r="AH16" s="13">
        <v>153.18549075678118</v>
      </c>
      <c r="AI16" s="13">
        <v>162.42143811867174</v>
      </c>
      <c r="AJ16" s="13">
        <v>0.127637323</v>
      </c>
      <c r="AK16" s="13">
        <v>162.54907544167176</v>
      </c>
      <c r="AL16" s="28">
        <v>1871.3768423784679</v>
      </c>
      <c r="AM16" s="28">
        <v>52.394966278000005</v>
      </c>
      <c r="AN16" s="28">
        <v>1923.7718086564678</v>
      </c>
    </row>
    <row r="17" spans="1:40" x14ac:dyDescent="0.25">
      <c r="A17" s="12" t="s">
        <v>9</v>
      </c>
      <c r="B17" s="13">
        <v>11.114605000000001</v>
      </c>
      <c r="C17" s="13">
        <v>0</v>
      </c>
      <c r="D17" s="13">
        <v>11.114605000000001</v>
      </c>
      <c r="E17" s="13">
        <v>16.696464000000002</v>
      </c>
      <c r="F17" s="13">
        <v>0</v>
      </c>
      <c r="G17" s="13">
        <v>16.696464000000002</v>
      </c>
      <c r="H17" s="13">
        <v>14.121892000000001</v>
      </c>
      <c r="I17" s="13">
        <v>0</v>
      </c>
      <c r="J17" s="13">
        <v>14.121892000000001</v>
      </c>
      <c r="K17" s="13">
        <v>19.185527999999998</v>
      </c>
      <c r="L17" s="13">
        <v>0</v>
      </c>
      <c r="M17" s="13">
        <v>19.185527999999998</v>
      </c>
      <c r="N17" s="13">
        <v>18.600244</v>
      </c>
      <c r="O17" s="13">
        <v>0</v>
      </c>
      <c r="P17" s="13">
        <v>18.600244</v>
      </c>
      <c r="Q17" s="13">
        <v>15.711993999999999</v>
      </c>
      <c r="R17" s="13">
        <v>0</v>
      </c>
      <c r="S17" s="13">
        <v>15.711993999999999</v>
      </c>
      <c r="T17" s="13">
        <v>19.318877000000001</v>
      </c>
      <c r="U17" s="13">
        <v>0</v>
      </c>
      <c r="V17" s="13">
        <v>19.318877000000001</v>
      </c>
      <c r="W17" s="13">
        <v>14.803868</v>
      </c>
      <c r="X17" s="13">
        <v>0</v>
      </c>
      <c r="Y17" s="13">
        <v>14.803868</v>
      </c>
      <c r="Z17" s="13">
        <v>6.27156</v>
      </c>
      <c r="AA17" s="13">
        <v>0</v>
      </c>
      <c r="AB17" s="13">
        <v>6.27156</v>
      </c>
      <c r="AC17" s="13">
        <v>0.48036899999999999</v>
      </c>
      <c r="AD17" s="13">
        <v>0</v>
      </c>
      <c r="AE17" s="13">
        <v>0.48036899999999999</v>
      </c>
      <c r="AF17" s="13">
        <v>0.549871</v>
      </c>
      <c r="AG17" s="13">
        <v>0</v>
      </c>
      <c r="AH17" s="13">
        <v>0.549871</v>
      </c>
      <c r="AI17" s="13">
        <v>4.8858600000000001</v>
      </c>
      <c r="AJ17" s="13">
        <v>0</v>
      </c>
      <c r="AK17" s="13">
        <v>4.8858600000000001</v>
      </c>
      <c r="AL17" s="28">
        <v>141.74113200000005</v>
      </c>
      <c r="AM17" s="28">
        <v>0</v>
      </c>
      <c r="AN17" s="28">
        <v>141.74113200000005</v>
      </c>
    </row>
    <row r="18" spans="1:40" x14ac:dyDescent="0.25">
      <c r="A18" s="12" t="s">
        <v>10</v>
      </c>
      <c r="B18" s="13">
        <v>26.61</v>
      </c>
      <c r="C18" s="13">
        <v>26.807729962877005</v>
      </c>
      <c r="D18" s="13">
        <v>53.417729962877004</v>
      </c>
      <c r="E18" s="13">
        <v>40.076198625607802</v>
      </c>
      <c r="F18" s="13">
        <v>15.018021900180429</v>
      </c>
      <c r="G18" s="13">
        <v>55.094220525788231</v>
      </c>
      <c r="H18" s="13">
        <v>42.564588841700996</v>
      </c>
      <c r="I18" s="13">
        <v>32.89717716824012</v>
      </c>
      <c r="J18" s="13">
        <v>75.461766009941115</v>
      </c>
      <c r="K18" s="13">
        <v>54.0517066709887</v>
      </c>
      <c r="L18" s="13">
        <v>14.691901082658001</v>
      </c>
      <c r="M18" s="13">
        <v>68.7436077536467</v>
      </c>
      <c r="N18" s="13">
        <v>57.665321887230704</v>
      </c>
      <c r="O18" s="13">
        <v>75.340593679905581</v>
      </c>
      <c r="P18" s="13">
        <v>133.00591556713627</v>
      </c>
      <c r="Q18" s="13">
        <v>55.825532773996422</v>
      </c>
      <c r="R18" s="13">
        <v>25.267085758166417</v>
      </c>
      <c r="S18" s="13">
        <v>81.092618532162831</v>
      </c>
      <c r="T18" s="13">
        <v>46.183526353322527</v>
      </c>
      <c r="U18" s="13">
        <v>66.784781277147488</v>
      </c>
      <c r="V18" s="13">
        <v>112.96830763047001</v>
      </c>
      <c r="W18" s="13">
        <v>37.526676111432209</v>
      </c>
      <c r="X18" s="13">
        <v>47.191232465553206</v>
      </c>
      <c r="Y18" s="13">
        <v>84.717908576985408</v>
      </c>
      <c r="Z18" s="13">
        <v>52.769284291734131</v>
      </c>
      <c r="AA18" s="13">
        <v>32.482462119935235</v>
      </c>
      <c r="AB18" s="13">
        <v>85.251746411669345</v>
      </c>
      <c r="AC18" s="13">
        <v>46.922720842787683</v>
      </c>
      <c r="AD18" s="13">
        <v>37.954840596434359</v>
      </c>
      <c r="AE18" s="13">
        <v>84.877561439222049</v>
      </c>
      <c r="AF18" s="13">
        <v>37.689566262560774</v>
      </c>
      <c r="AG18" s="13">
        <v>49.34394460291734</v>
      </c>
      <c r="AH18" s="13">
        <v>87.033510865478121</v>
      </c>
      <c r="AI18" s="13">
        <v>32.028279255655391</v>
      </c>
      <c r="AJ18" s="13">
        <v>92.01909093297607</v>
      </c>
      <c r="AK18" s="13">
        <v>124.04737018863146</v>
      </c>
      <c r="AL18" s="28">
        <v>529.91340191701738</v>
      </c>
      <c r="AM18" s="28">
        <v>515.79886154699125</v>
      </c>
      <c r="AN18" s="28">
        <v>1045.7122634640089</v>
      </c>
    </row>
    <row r="19" spans="1:40" x14ac:dyDescent="0.25">
      <c r="A19" s="12" t="s">
        <v>11</v>
      </c>
      <c r="B19" s="13">
        <v>7.33</v>
      </c>
      <c r="C19" s="13">
        <v>7.9877578168874797</v>
      </c>
      <c r="D19" s="13">
        <v>15.317757816887479</v>
      </c>
      <c r="E19" s="13">
        <v>7.39</v>
      </c>
      <c r="F19" s="13">
        <v>3.83151516709512</v>
      </c>
      <c r="G19" s="13">
        <v>11.22151516709512</v>
      </c>
      <c r="H19" s="13">
        <v>7.3500000000000005</v>
      </c>
      <c r="I19" s="13">
        <v>5.56</v>
      </c>
      <c r="J19" s="13">
        <v>12.91</v>
      </c>
      <c r="K19" s="13">
        <v>7.15</v>
      </c>
      <c r="L19" s="13">
        <v>8.8000000000000007</v>
      </c>
      <c r="M19" s="13">
        <v>15.950000000000001</v>
      </c>
      <c r="N19" s="13">
        <v>8</v>
      </c>
      <c r="O19" s="13">
        <v>15.68953528827692</v>
      </c>
      <c r="P19" s="13">
        <v>23.689535288276918</v>
      </c>
      <c r="Q19" s="13">
        <v>7.73</v>
      </c>
      <c r="R19" s="13">
        <v>28.51099692958541</v>
      </c>
      <c r="S19" s="13">
        <v>36.240996929585407</v>
      </c>
      <c r="T19" s="13">
        <v>2.2999999999999998</v>
      </c>
      <c r="U19" s="13">
        <v>37.33</v>
      </c>
      <c r="V19" s="13">
        <v>39.629999999999995</v>
      </c>
      <c r="W19" s="13">
        <v>7.52</v>
      </c>
      <c r="X19" s="13">
        <v>34.53</v>
      </c>
      <c r="Y19" s="13">
        <v>42.05</v>
      </c>
      <c r="Z19" s="13">
        <v>2.09</v>
      </c>
      <c r="AA19" s="13">
        <v>37.950000000000003</v>
      </c>
      <c r="AB19" s="13">
        <v>40.040000000000006</v>
      </c>
      <c r="AC19" s="13">
        <v>7.72</v>
      </c>
      <c r="AD19" s="13">
        <v>34.850523076923082</v>
      </c>
      <c r="AE19" s="13">
        <v>42.570523076923081</v>
      </c>
      <c r="AF19" s="13">
        <v>7.12</v>
      </c>
      <c r="AG19" s="13">
        <v>73.918254923076901</v>
      </c>
      <c r="AH19" s="13">
        <v>81.038254923076906</v>
      </c>
      <c r="AI19" s="13">
        <v>7.7700000000000005</v>
      </c>
      <c r="AJ19" s="13">
        <v>43.324758075258863</v>
      </c>
      <c r="AK19" s="13">
        <v>51.094758075258866</v>
      </c>
      <c r="AL19" s="28">
        <v>79.47</v>
      </c>
      <c r="AM19" s="28">
        <v>332.28334127710377</v>
      </c>
      <c r="AN19" s="28">
        <v>411.7533412771038</v>
      </c>
    </row>
    <row r="20" spans="1:40" x14ac:dyDescent="0.25">
      <c r="A20" s="12" t="s">
        <v>12</v>
      </c>
      <c r="B20" s="13">
        <v>500.2605093399996</v>
      </c>
      <c r="C20" s="13">
        <v>129.44542812324644</v>
      </c>
      <c r="D20" s="13">
        <v>629.70593746324596</v>
      </c>
      <c r="E20" s="13">
        <v>514.29270556000006</v>
      </c>
      <c r="F20" s="13">
        <v>137.98175855736366</v>
      </c>
      <c r="G20" s="13">
        <v>652.27446411736378</v>
      </c>
      <c r="H20" s="13">
        <v>637.56960773899993</v>
      </c>
      <c r="I20" s="13">
        <v>195.85804027883486</v>
      </c>
      <c r="J20" s="13">
        <v>833.42764801783483</v>
      </c>
      <c r="K20" s="13">
        <v>759.02959539099959</v>
      </c>
      <c r="L20" s="13">
        <v>153.85544856771921</v>
      </c>
      <c r="M20" s="13">
        <v>912.88504395871882</v>
      </c>
      <c r="N20" s="13">
        <v>798.80189113900008</v>
      </c>
      <c r="O20" s="13">
        <v>196.3580876749987</v>
      </c>
      <c r="P20" s="13">
        <v>995.1599788139988</v>
      </c>
      <c r="Q20" s="13">
        <v>790.83422976799977</v>
      </c>
      <c r="R20" s="13">
        <v>163.37210087552927</v>
      </c>
      <c r="S20" s="13">
        <v>954.2063306435291</v>
      </c>
      <c r="T20" s="13">
        <v>785.92902421299982</v>
      </c>
      <c r="U20" s="13">
        <v>174.30168777738101</v>
      </c>
      <c r="V20" s="13">
        <v>960.23071199038088</v>
      </c>
      <c r="W20" s="13">
        <v>830.99734153999987</v>
      </c>
      <c r="X20" s="13">
        <v>156.52060672274195</v>
      </c>
      <c r="Y20" s="13">
        <v>987.51794826274181</v>
      </c>
      <c r="Z20" s="13">
        <v>819.86256932700007</v>
      </c>
      <c r="AA20" s="13">
        <v>204.29999999999995</v>
      </c>
      <c r="AB20" s="13">
        <v>1024.162569327</v>
      </c>
      <c r="AC20" s="13">
        <v>841.15448229900016</v>
      </c>
      <c r="AD20" s="13">
        <v>193.97444248977189</v>
      </c>
      <c r="AE20" s="13">
        <v>1035.1289247887719</v>
      </c>
      <c r="AF20" s="13">
        <v>787.3024557790003</v>
      </c>
      <c r="AG20" s="13">
        <v>161.88215928266081</v>
      </c>
      <c r="AH20" s="13">
        <v>949.18461506166113</v>
      </c>
      <c r="AI20" s="13">
        <v>818.78224190199978</v>
      </c>
      <c r="AJ20" s="13">
        <v>184.9347825921032</v>
      </c>
      <c r="AK20" s="13">
        <v>1003.7170244941029</v>
      </c>
      <c r="AL20" s="28">
        <v>8884.816653996997</v>
      </c>
      <c r="AM20" s="28">
        <v>2052.784542942351</v>
      </c>
      <c r="AN20" s="28">
        <v>10937.601196939349</v>
      </c>
    </row>
    <row r="21" spans="1:40" x14ac:dyDescent="0.25">
      <c r="A21" s="9" t="s">
        <v>13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1"/>
      <c r="Z21" s="10"/>
      <c r="AA21" s="10"/>
      <c r="AB21" s="11"/>
      <c r="AC21" s="10"/>
      <c r="AD21" s="10"/>
      <c r="AE21" s="11"/>
      <c r="AF21" s="10"/>
      <c r="AG21" s="10"/>
      <c r="AH21" s="11"/>
      <c r="AI21" s="10"/>
      <c r="AJ21" s="10"/>
      <c r="AK21" s="11"/>
      <c r="AL21" s="10"/>
      <c r="AM21" s="10"/>
      <c r="AN21" s="11"/>
    </row>
    <row r="22" spans="1:40" x14ac:dyDescent="0.25">
      <c r="A22" s="12" t="s">
        <v>14</v>
      </c>
      <c r="B22" s="13">
        <v>234.26780200000002</v>
      </c>
      <c r="C22" s="13">
        <v>1376.0291581223294</v>
      </c>
      <c r="D22" s="13">
        <v>1610.2969601223294</v>
      </c>
      <c r="E22" s="13">
        <v>250.58849600000002</v>
      </c>
      <c r="F22" s="13">
        <v>1527.9363141498429</v>
      </c>
      <c r="G22" s="13">
        <v>1778.524810149843</v>
      </c>
      <c r="H22" s="13">
        <v>241.58884399999999</v>
      </c>
      <c r="I22" s="13">
        <v>1371.80812638218</v>
      </c>
      <c r="J22" s="13">
        <v>1613.3969703821801</v>
      </c>
      <c r="K22" s="13">
        <v>250.54057299999999</v>
      </c>
      <c r="L22" s="13">
        <v>1415.3621478264886</v>
      </c>
      <c r="M22" s="13">
        <v>1665.9027208264886</v>
      </c>
      <c r="N22" s="13">
        <v>254.78679199999999</v>
      </c>
      <c r="O22" s="13">
        <v>1520.0490276615408</v>
      </c>
      <c r="P22" s="13">
        <v>1774.8358196615411</v>
      </c>
      <c r="Q22" s="13">
        <v>261.55653899999999</v>
      </c>
      <c r="R22" s="13">
        <v>1505.8523516560058</v>
      </c>
      <c r="S22" s="13">
        <v>1767.408890656006</v>
      </c>
      <c r="T22" s="13">
        <v>274.79886199999999</v>
      </c>
      <c r="U22" s="13">
        <v>1619.1075749611321</v>
      </c>
      <c r="V22" s="13">
        <v>1893.9064369611322</v>
      </c>
      <c r="W22" s="13">
        <v>340.91222129011351</v>
      </c>
      <c r="X22" s="13">
        <v>1488.3870150683058</v>
      </c>
      <c r="Y22" s="13">
        <v>1829.2992363584194</v>
      </c>
      <c r="Z22" s="13">
        <v>249.87283099999999</v>
      </c>
      <c r="AA22" s="13">
        <v>1615.1157866061587</v>
      </c>
      <c r="AB22" s="13">
        <v>1864.9886176061586</v>
      </c>
      <c r="AC22" s="13">
        <v>233.64963299999999</v>
      </c>
      <c r="AD22" s="13">
        <v>1682.5906955599303</v>
      </c>
      <c r="AE22" s="13">
        <v>1916.2403285599303</v>
      </c>
      <c r="AF22" s="13">
        <v>206.73554000000001</v>
      </c>
      <c r="AG22" s="13">
        <v>1402.7130737199113</v>
      </c>
      <c r="AH22" s="13">
        <v>1609.4486137199112</v>
      </c>
      <c r="AI22" s="13">
        <v>229.52885000000001</v>
      </c>
      <c r="AJ22" s="13">
        <v>1492.4851382406114</v>
      </c>
      <c r="AK22" s="13">
        <v>1722.0139882406113</v>
      </c>
      <c r="AL22" s="28">
        <v>3028.8269832901142</v>
      </c>
      <c r="AM22" s="28">
        <v>18017.436409954436</v>
      </c>
      <c r="AN22" s="28">
        <v>21046.263393244553</v>
      </c>
    </row>
    <row r="23" spans="1:40" x14ac:dyDescent="0.25">
      <c r="A23" s="12" t="s">
        <v>15</v>
      </c>
      <c r="B23" s="13">
        <v>91.500291000000004</v>
      </c>
      <c r="C23" s="13">
        <v>164.16637592430831</v>
      </c>
      <c r="D23" s="13">
        <v>255.66666692430832</v>
      </c>
      <c r="E23" s="13">
        <v>115.299254</v>
      </c>
      <c r="F23" s="13">
        <v>132.22319008453027</v>
      </c>
      <c r="G23" s="13">
        <v>247.52244408453026</v>
      </c>
      <c r="H23" s="13">
        <v>93.483226911433789</v>
      </c>
      <c r="I23" s="13">
        <v>75.191934003240448</v>
      </c>
      <c r="J23" s="13">
        <v>168.67516091467422</v>
      </c>
      <c r="K23" s="13">
        <v>130.95592099999999</v>
      </c>
      <c r="L23" s="13">
        <v>88.007243690095166</v>
      </c>
      <c r="M23" s="13">
        <v>218.96316469009517</v>
      </c>
      <c r="N23" s="13">
        <v>107.51262599999998</v>
      </c>
      <c r="O23" s="13">
        <v>116.9443433387237</v>
      </c>
      <c r="P23" s="13">
        <v>224.4569693387237</v>
      </c>
      <c r="Q23" s="13">
        <v>96.222523826476703</v>
      </c>
      <c r="R23" s="13">
        <v>109.88051054398294</v>
      </c>
      <c r="S23" s="13">
        <v>206.10303437045968</v>
      </c>
      <c r="T23" s="13">
        <v>101.769777</v>
      </c>
      <c r="U23" s="13">
        <v>125.53300881313223</v>
      </c>
      <c r="V23" s="13">
        <v>227.30278581313223</v>
      </c>
      <c r="W23" s="13">
        <v>78.463488999999996</v>
      </c>
      <c r="X23" s="13">
        <v>131.99095411416619</v>
      </c>
      <c r="Y23" s="13">
        <v>210.45444311416617</v>
      </c>
      <c r="Z23" s="13">
        <v>83.10942</v>
      </c>
      <c r="AA23" s="13">
        <v>159.32</v>
      </c>
      <c r="AB23" s="13">
        <v>242.42941999999996</v>
      </c>
      <c r="AC23" s="13">
        <v>77.927063000000004</v>
      </c>
      <c r="AD23" s="13">
        <v>150.80908001519398</v>
      </c>
      <c r="AE23" s="13">
        <v>228.73614301519399</v>
      </c>
      <c r="AF23" s="13">
        <v>82.772982920000004</v>
      </c>
      <c r="AG23" s="13">
        <v>121.91417174841516</v>
      </c>
      <c r="AH23" s="13">
        <v>204.68715466841516</v>
      </c>
      <c r="AI23" s="13">
        <v>56.11093818553627</v>
      </c>
      <c r="AJ23" s="13">
        <v>175.60572347193531</v>
      </c>
      <c r="AK23" s="13">
        <v>231.71666165747158</v>
      </c>
      <c r="AL23" s="28">
        <v>1115.1275128434468</v>
      </c>
      <c r="AM23" s="28">
        <v>1551.5865357477239</v>
      </c>
      <c r="AN23" s="28">
        <v>2666.7140485911705</v>
      </c>
    </row>
    <row r="24" spans="1:40" x14ac:dyDescent="0.25">
      <c r="A24" s="12" t="s">
        <v>16</v>
      </c>
      <c r="B24" s="13">
        <v>82.291496000000009</v>
      </c>
      <c r="C24" s="13">
        <v>0</v>
      </c>
      <c r="D24" s="13">
        <v>82.291496000000009</v>
      </c>
      <c r="E24" s="13">
        <v>80.156661</v>
      </c>
      <c r="F24" s="13">
        <v>0</v>
      </c>
      <c r="G24" s="13">
        <v>80.156661</v>
      </c>
      <c r="H24" s="13">
        <v>82.54661200000001</v>
      </c>
      <c r="I24" s="13">
        <v>0</v>
      </c>
      <c r="J24" s="13">
        <v>82.54661200000001</v>
      </c>
      <c r="K24" s="13">
        <v>64.453388907000004</v>
      </c>
      <c r="L24" s="13">
        <v>23.728872799000001</v>
      </c>
      <c r="M24" s="13">
        <v>88.182261706000006</v>
      </c>
      <c r="N24" s="13">
        <v>81.731048000000001</v>
      </c>
      <c r="O24" s="13">
        <v>0</v>
      </c>
      <c r="P24" s="13">
        <v>81.731048000000001</v>
      </c>
      <c r="Q24" s="13">
        <v>80.910044999999997</v>
      </c>
      <c r="R24" s="13">
        <v>0</v>
      </c>
      <c r="S24" s="13">
        <v>80.910044999999997</v>
      </c>
      <c r="T24" s="13">
        <v>83.055412000000004</v>
      </c>
      <c r="U24" s="13">
        <v>0</v>
      </c>
      <c r="V24" s="13">
        <v>83.055412000000004</v>
      </c>
      <c r="W24" s="13">
        <v>81.560064999999994</v>
      </c>
      <c r="X24" s="13">
        <v>0</v>
      </c>
      <c r="Y24" s="13">
        <v>81.560064999999994</v>
      </c>
      <c r="Z24" s="13">
        <v>83.831643</v>
      </c>
      <c r="AA24" s="13">
        <v>0</v>
      </c>
      <c r="AB24" s="13">
        <v>83.831643</v>
      </c>
      <c r="AC24" s="13">
        <v>89.157882000000001</v>
      </c>
      <c r="AD24" s="13">
        <v>0</v>
      </c>
      <c r="AE24" s="13">
        <v>89.157882000000001</v>
      </c>
      <c r="AF24" s="13">
        <v>81.099871566000019</v>
      </c>
      <c r="AG24" s="13">
        <v>0</v>
      </c>
      <c r="AH24" s="13">
        <v>81.099871566000019</v>
      </c>
      <c r="AI24" s="13">
        <v>86.690549006999987</v>
      </c>
      <c r="AJ24" s="13">
        <v>0</v>
      </c>
      <c r="AK24" s="13">
        <v>86.690549006999987</v>
      </c>
      <c r="AL24" s="28">
        <v>977.4846734800002</v>
      </c>
      <c r="AM24" s="28">
        <v>23.728872799000001</v>
      </c>
      <c r="AN24" s="28">
        <v>1001.2135462790002</v>
      </c>
    </row>
    <row r="25" spans="1:40" x14ac:dyDescent="0.25">
      <c r="A25" s="12" t="s">
        <v>17</v>
      </c>
      <c r="B25" s="13">
        <v>61.05</v>
      </c>
      <c r="C25" s="13">
        <v>33.93</v>
      </c>
      <c r="D25" s="13">
        <v>94.98</v>
      </c>
      <c r="E25" s="13">
        <v>62.75</v>
      </c>
      <c r="F25" s="13">
        <v>23.299999999999997</v>
      </c>
      <c r="G25" s="13">
        <v>86.05</v>
      </c>
      <c r="H25" s="13">
        <v>59.22</v>
      </c>
      <c r="I25" s="13">
        <v>45.298158999999998</v>
      </c>
      <c r="J25" s="13">
        <v>104.518159</v>
      </c>
      <c r="K25" s="13">
        <v>60.88</v>
      </c>
      <c r="L25" s="13">
        <v>38.751830000000005</v>
      </c>
      <c r="M25" s="13">
        <v>99.631830000000008</v>
      </c>
      <c r="N25" s="13">
        <v>61.2</v>
      </c>
      <c r="O25" s="13">
        <v>47.765673000000007</v>
      </c>
      <c r="P25" s="13">
        <v>108.96567300000001</v>
      </c>
      <c r="Q25" s="13">
        <v>53.83</v>
      </c>
      <c r="R25" s="13">
        <v>38.435915999999999</v>
      </c>
      <c r="S25" s="13">
        <v>92.265916000000004</v>
      </c>
      <c r="T25" s="13">
        <v>54.86</v>
      </c>
      <c r="U25" s="13">
        <v>38.213638000000003</v>
      </c>
      <c r="V25" s="13">
        <v>93.073637999999988</v>
      </c>
      <c r="W25" s="13">
        <v>54.12</v>
      </c>
      <c r="X25" s="13">
        <v>37.554516</v>
      </c>
      <c r="Y25" s="13">
        <v>91.674515999999997</v>
      </c>
      <c r="Z25" s="13">
        <v>54.02</v>
      </c>
      <c r="AA25" s="13">
        <v>38.65</v>
      </c>
      <c r="AB25" s="13">
        <v>92.669999999999987</v>
      </c>
      <c r="AC25" s="13">
        <v>54.42</v>
      </c>
      <c r="AD25" s="13">
        <v>39.550165</v>
      </c>
      <c r="AE25" s="13">
        <v>93.970165000000009</v>
      </c>
      <c r="AF25" s="13">
        <v>50.86</v>
      </c>
      <c r="AG25" s="13">
        <v>41.566474999999997</v>
      </c>
      <c r="AH25" s="13">
        <v>92.426474999999996</v>
      </c>
      <c r="AI25" s="13">
        <v>56.59</v>
      </c>
      <c r="AJ25" s="13">
        <v>70.044233999999989</v>
      </c>
      <c r="AK25" s="13">
        <v>126.63423399999999</v>
      </c>
      <c r="AL25" s="28">
        <v>683.8</v>
      </c>
      <c r="AM25" s="28">
        <v>493.06060599999989</v>
      </c>
      <c r="AN25" s="28">
        <v>1176.860606</v>
      </c>
    </row>
    <row r="26" spans="1:40" x14ac:dyDescent="0.25">
      <c r="A26" s="14" t="s">
        <v>3</v>
      </c>
      <c r="B26" s="13">
        <v>2579.5365418545257</v>
      </c>
      <c r="C26" s="13">
        <v>2441.3206233378132</v>
      </c>
      <c r="D26" s="13">
        <v>5020.8571651923385</v>
      </c>
      <c r="E26" s="13">
        <v>2802.0004496971269</v>
      </c>
      <c r="F26" s="13">
        <v>2665.8654091313028</v>
      </c>
      <c r="G26" s="13">
        <v>5467.8658588284306</v>
      </c>
      <c r="H26" s="13">
        <v>2875.1640237855254</v>
      </c>
      <c r="I26" s="13">
        <v>2491.3919601638645</v>
      </c>
      <c r="J26" s="13">
        <v>5366.5559839493908</v>
      </c>
      <c r="K26" s="13">
        <v>3065.1830609553936</v>
      </c>
      <c r="L26" s="13">
        <v>2501.9199279215431</v>
      </c>
      <c r="M26" s="13">
        <v>5567.1029888769372</v>
      </c>
      <c r="N26" s="13">
        <v>3210.5793004373436</v>
      </c>
      <c r="O26" s="13">
        <v>2923.0993164516904</v>
      </c>
      <c r="P26" s="13">
        <v>6133.6786168890339</v>
      </c>
      <c r="Q26" s="13">
        <v>3111.6664621305913</v>
      </c>
      <c r="R26" s="13">
        <v>2667.6614397758422</v>
      </c>
      <c r="S26" s="13">
        <v>5779.3279019064321</v>
      </c>
      <c r="T26" s="13">
        <v>3200.9578962286487</v>
      </c>
      <c r="U26" s="13">
        <v>2939.3365371765449</v>
      </c>
      <c r="V26" s="13">
        <v>6140.2944334051917</v>
      </c>
      <c r="W26" s="13">
        <v>3071.8564462328063</v>
      </c>
      <c r="X26" s="13">
        <v>2550.2501452691772</v>
      </c>
      <c r="Y26" s="13">
        <v>5622.1065915019835</v>
      </c>
      <c r="Z26" s="13">
        <v>3093.3345635336082</v>
      </c>
      <c r="AA26" s="13">
        <v>2793.8308481815238</v>
      </c>
      <c r="AB26" s="13">
        <v>5887.1654117151329</v>
      </c>
      <c r="AC26" s="13">
        <v>3108.3966588262933</v>
      </c>
      <c r="AD26" s="13">
        <v>2949.3603166479138</v>
      </c>
      <c r="AE26" s="13">
        <v>6057.7569754742071</v>
      </c>
      <c r="AF26" s="13">
        <v>2876.513701694937</v>
      </c>
      <c r="AG26" s="13">
        <v>2773.5791177279366</v>
      </c>
      <c r="AH26" s="13">
        <v>5650.0928194228745</v>
      </c>
      <c r="AI26" s="13">
        <v>3009.2139019898377</v>
      </c>
      <c r="AJ26" s="13">
        <v>3057.2343573657322</v>
      </c>
      <c r="AK26" s="13">
        <v>6066.4482593555704</v>
      </c>
      <c r="AL26" s="28">
        <v>36004.403007366644</v>
      </c>
      <c r="AM26" s="28">
        <v>32754.849999150883</v>
      </c>
      <c r="AN26" s="28">
        <v>68759.253006517523</v>
      </c>
    </row>
    <row r="27" spans="1:40" x14ac:dyDescent="0.25">
      <c r="A27" s="15" t="s">
        <v>18</v>
      </c>
      <c r="B27" s="23">
        <f>D26</f>
        <v>5020.8571651923385</v>
      </c>
      <c r="C27" s="24"/>
      <c r="D27" s="25"/>
      <c r="E27" s="23">
        <f>G26</f>
        <v>5467.8658588284306</v>
      </c>
      <c r="F27" s="24"/>
      <c r="G27" s="25"/>
      <c r="H27" s="23">
        <f>J26</f>
        <v>5366.5559839493908</v>
      </c>
      <c r="I27" s="24"/>
      <c r="J27" s="25"/>
      <c r="K27" s="23">
        <f>M26</f>
        <v>5567.1029888769372</v>
      </c>
      <c r="L27" s="24"/>
      <c r="M27" s="25"/>
      <c r="N27" s="23">
        <f>P26</f>
        <v>6133.6786168890339</v>
      </c>
      <c r="O27" s="24"/>
      <c r="P27" s="25"/>
      <c r="Q27" s="23">
        <f>S26</f>
        <v>5779.3279019064321</v>
      </c>
      <c r="R27" s="24"/>
      <c r="S27" s="25"/>
      <c r="T27" s="23">
        <f>V26</f>
        <v>6140.2944334051917</v>
      </c>
      <c r="U27" s="24"/>
      <c r="V27" s="25"/>
      <c r="W27" s="23">
        <f>Y26</f>
        <v>5622.1065915019835</v>
      </c>
      <c r="X27" s="24"/>
      <c r="Y27" s="25"/>
      <c r="Z27" s="23">
        <f>AB26</f>
        <v>5887.1654117151329</v>
      </c>
      <c r="AA27" s="24"/>
      <c r="AB27" s="25"/>
      <c r="AC27" s="23">
        <f>AE26</f>
        <v>6057.7569754742071</v>
      </c>
      <c r="AD27" s="24"/>
      <c r="AE27" s="25"/>
      <c r="AF27" s="23">
        <f>AH26</f>
        <v>5650.0928194228745</v>
      </c>
      <c r="AG27" s="24"/>
      <c r="AH27" s="25"/>
      <c r="AI27" s="23">
        <f>AK26</f>
        <v>6066.4482593555704</v>
      </c>
      <c r="AJ27" s="24"/>
      <c r="AK27" s="25"/>
      <c r="AL27" s="23">
        <f>AN26</f>
        <v>68759.253006517523</v>
      </c>
      <c r="AM27" s="24"/>
      <c r="AN27" s="25"/>
    </row>
    <row r="28" spans="1:40" x14ac:dyDescent="0.25">
      <c r="A28" s="26" t="s">
        <v>19</v>
      </c>
      <c r="B28" s="26"/>
      <c r="C28" s="26"/>
      <c r="D28" s="26"/>
      <c r="E28" s="26"/>
      <c r="F28" s="26"/>
    </row>
    <row r="29" spans="1:40" x14ac:dyDescent="0.25">
      <c r="A29" s="16" t="s">
        <v>20</v>
      </c>
      <c r="B29" s="16"/>
      <c r="C29" s="16"/>
      <c r="D29" s="16"/>
      <c r="E29" s="16"/>
      <c r="F29" s="16"/>
    </row>
    <row r="30" spans="1:40" x14ac:dyDescent="0.25">
      <c r="A30" s="16" t="s">
        <v>21</v>
      </c>
      <c r="B30" s="16"/>
      <c r="C30" s="16"/>
      <c r="D30" s="16"/>
      <c r="E30" s="16"/>
      <c r="F30" s="16"/>
    </row>
    <row r="31" spans="1:40" x14ac:dyDescent="0.25">
      <c r="A31" s="16" t="s">
        <v>22</v>
      </c>
    </row>
    <row r="32" spans="1:40" ht="35.25" customHeight="1" x14ac:dyDescent="0.25">
      <c r="A32" s="27" t="s">
        <v>23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</row>
    <row r="33" spans="1:1" x14ac:dyDescent="0.25">
      <c r="A33" s="16"/>
    </row>
  </sheetData>
  <mergeCells count="30">
    <mergeCell ref="AI27:AK27"/>
    <mergeCell ref="AL27:AN27"/>
    <mergeCell ref="A28:F28"/>
    <mergeCell ref="A32:Y32"/>
    <mergeCell ref="Q27:S27"/>
    <mergeCell ref="T27:V27"/>
    <mergeCell ref="W27:Y27"/>
    <mergeCell ref="Z27:AB27"/>
    <mergeCell ref="AC27:AE27"/>
    <mergeCell ref="AF27:AH27"/>
    <mergeCell ref="B27:D27"/>
    <mergeCell ref="E27:G27"/>
    <mergeCell ref="H27:J27"/>
    <mergeCell ref="K27:M27"/>
    <mergeCell ref="N27:P27"/>
    <mergeCell ref="H6:K6"/>
    <mergeCell ref="A9:AN9"/>
    <mergeCell ref="B10:D10"/>
    <mergeCell ref="E10:G10"/>
    <mergeCell ref="H10:J10"/>
    <mergeCell ref="K10:M10"/>
    <mergeCell ref="N10:P10"/>
    <mergeCell ref="Q10:S10"/>
    <mergeCell ref="T10:V10"/>
    <mergeCell ref="W10:Y10"/>
    <mergeCell ref="Z10:AB10"/>
    <mergeCell ref="AC10:AE10"/>
    <mergeCell ref="AF10:AH10"/>
    <mergeCell ref="AI10:AK10"/>
    <mergeCell ref="AL10:AN10"/>
  </mergeCells>
  <conditionalFormatting sqref="B13:AN20">
    <cfRule type="cellIs" dxfId="1" priority="2" operator="equal">
      <formula>0</formula>
    </cfRule>
  </conditionalFormatting>
  <conditionalFormatting sqref="B22:AN26">
    <cfRule type="cellIs" dxfId="0" priority="1" operator="equal">
      <formula>0</formula>
    </cfRule>
  </conditionalFormatting>
  <pageMargins left="0.7" right="0.7" top="0.75" bottom="0.75" header="0.3" footer="0.3"/>
  <pageSetup scale="68" fitToWidth="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NG-H-SC </vt:lpstr>
      <vt:lpstr>'NG-H-SC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 Vikrant Rao</dc:creator>
  <cp:lastModifiedBy>K Vikrant Rao</cp:lastModifiedBy>
  <dcterms:created xsi:type="dcterms:W3CDTF">2015-06-05T18:17:20Z</dcterms:created>
  <dcterms:modified xsi:type="dcterms:W3CDTF">2024-04-24T04:31:50Z</dcterms:modified>
</cp:coreProperties>
</file>