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hitKumarDwivediBro\Downloads\"/>
    </mc:Choice>
  </mc:AlternateContent>
  <xr:revisionPtr revIDLastSave="0" documentId="8_{3C7E3A97-F939-4CFA-85A3-5B49832D38D5}" xr6:coauthVersionLast="47" xr6:coauthVersionMax="47" xr10:uidLastSave="{00000000-0000-0000-0000-000000000000}"/>
  <bookViews>
    <workbookView xWindow="-110" yWindow="-110" windowWidth="19420" windowHeight="10420" xr2:uid="{875CB755-8192-4350-AD68-084C4FC2F55A}"/>
  </bookViews>
  <sheets>
    <sheet name="Sheet1" sheetId="1" r:id="rId1"/>
  </sheets>
  <externalReferences>
    <externalReference r:id="rId2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" i="1" l="1"/>
  <c r="L49" i="1"/>
  <c r="K49" i="1"/>
  <c r="J49" i="1"/>
  <c r="I49" i="1"/>
  <c r="H49" i="1"/>
  <c r="G49" i="1"/>
  <c r="F49" i="1"/>
  <c r="E49" i="1"/>
  <c r="D49" i="1"/>
  <c r="C49" i="1"/>
  <c r="J11" i="1"/>
  <c r="I11" i="1"/>
  <c r="H11" i="1"/>
  <c r="G11" i="1"/>
  <c r="F11" i="1"/>
  <c r="E11" i="1"/>
  <c r="D11" i="1"/>
  <c r="C11" i="1"/>
  <c r="A7" i="1"/>
  <c r="A6" i="1"/>
</calcChain>
</file>

<file path=xl/sharedStrings.xml><?xml version="1.0" encoding="utf-8"?>
<sst xmlns="http://schemas.openxmlformats.org/spreadsheetml/2006/main" count="48" uniqueCount="48">
  <si>
    <t>Petroleum Planning &amp; Analysis Cell</t>
  </si>
  <si>
    <t>2022-23</t>
  </si>
  <si>
    <t>2023-24</t>
  </si>
  <si>
    <t>State wise collection of Sales Tax/ VAT on POL products</t>
  </si>
  <si>
    <t>Rs. Crore</t>
  </si>
  <si>
    <t>S.No.</t>
  </si>
  <si>
    <t>State/UT</t>
  </si>
  <si>
    <t>2024-25 (P)</t>
  </si>
  <si>
    <t>Andaman &amp; Nicobar islands</t>
  </si>
  <si>
    <t>Andhra Pradesh</t>
  </si>
  <si>
    <t>Arunachal Pradesh</t>
  </si>
  <si>
    <t>Assam</t>
  </si>
  <si>
    <t>Bihar</t>
  </si>
  <si>
    <t>Chandigarh</t>
  </si>
  <si>
    <t>Chhattisgarh</t>
  </si>
  <si>
    <t>Dadra &amp; Nagar Haveli and Daman &amp; Diu</t>
  </si>
  <si>
    <t>Delhi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</si>
  <si>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</si>
  <si>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</si>
  <si>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</si>
  <si>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</si>
  <si>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</si>
  <si>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</si>
  <si>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</si>
  <si>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</si>
  <si>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</si>
  <si>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</si>
  <si>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</si>
  <si>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</si>
  <si>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</si>
  <si>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</si>
  <si>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</si>
  <si>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</si>
  <si>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</si>
  <si>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Puducherry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</si>
  <si>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</si>
  <si>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</si>
  <si>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</si>
  <si>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</si>
  <si>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</si>
  <si>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</si>
  <si>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</si>
  <si>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</si>
  <si>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</si>
  <si>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 xml:space="preserve">TOTAL </t>
  </si>
  <si>
    <t>Source - oil &amp; gas companies</t>
  </si>
  <si>
    <t>Note:-1) In case of Meghalaya, the sales to Retail outlets are made thru inter- state CST basis hence the dealers are collecting the state taxes and depositing with the state Government. The OMCs are not realising the taxes directly.</t>
  </si>
  <si>
    <t>2) As the amounts have been rounded off to the nearest crore, hence some amounts are zero.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</si>
</sst>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.0_ ;_ * \-#,##0.0_ ;_ * &quot;-&quot;??_ ;_ @_ "/>
    <numFmt numFmtId="165" formatCode="_(* #,##0.00_);_(* \(#,##0.00\);_(* &quot;-&quot;??_);_(@_)"/>
    <numFmt numFmtId="167" formatCode="_ * #,##0_ ;_ * \-#,##0_ ;_ * &quot;-&quot;??_ ;_ @_ 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u/>
      <sz val="16"/>
      <color rgb="FF000000"/>
      <name val="Times New Roman"/>
      <family val="1"/>
    </font>
    <font>
      <b/>
      <sz val="26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8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3" fillId="0" borderId="0" xfId="3" applyFont="1"/>
    <xf numFmtId="0" fontId="4" fillId="0" borderId="0" xfId="0" applyFont="1"/>
    <xf numFmtId="0" fontId="7" fillId="3" borderId="12" xfId="2" applyFont="1" applyFill="1" applyBorder="1" applyAlignment="1">
      <alignment horizontal="center" vertical="center" wrapText="1"/>
    </xf>
    <xf numFmtId="0" fontId="6" fillId="0" borderId="0" xfId="5" applyFont="1" applyAlignment="1">
      <alignment horizontal="left"/>
    </xf>
    <xf numFmtId="0" fontId="6" fillId="0" borderId="0" xfId="5" applyFont="1"/>
    <xf numFmtId="0" fontId="6" fillId="0" borderId="1" xfId="5" applyFont="1" applyBorder="1" applyAlignment="1">
      <alignment horizontal="left"/>
    </xf>
    <xf numFmtId="0" fontId="10" fillId="0" borderId="2" xfId="0" applyFont="1" applyBorder="1"/>
    <xf numFmtId="0" fontId="10" fillId="0" borderId="3" xfId="0" applyFont="1" applyBorder="1"/>
    <xf numFmtId="0" fontId="6" fillId="0" borderId="4" xfId="5" applyFont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6" xfId="5" applyFont="1" applyBorder="1" applyAlignment="1">
      <alignment horizontal="left"/>
    </xf>
    <xf numFmtId="0" fontId="4" fillId="0" borderId="7" xfId="5" applyFont="1" applyBorder="1"/>
    <xf numFmtId="0" fontId="7" fillId="0" borderId="7" xfId="5" applyFont="1" applyBorder="1" applyAlignment="1">
      <alignment horizontal="right"/>
    </xf>
    <xf numFmtId="0" fontId="6" fillId="0" borderId="7" xfId="5" applyFont="1" applyBorder="1"/>
    <xf numFmtId="0" fontId="6" fillId="0" borderId="8" xfId="5" applyFont="1" applyBorder="1"/>
    <xf numFmtId="0" fontId="5" fillId="0" borderId="0" xfId="3" applyFont="1"/>
    <xf numFmtId="0" fontId="12" fillId="2" borderId="9" xfId="6" applyFont="1" applyFill="1" applyBorder="1" applyAlignment="1">
      <alignment horizontal="center"/>
    </xf>
    <xf numFmtId="0" fontId="12" fillId="2" borderId="10" xfId="6" applyFont="1" applyFill="1" applyBorder="1" applyAlignment="1">
      <alignment horizontal="center"/>
    </xf>
    <xf numFmtId="0" fontId="12" fillId="2" borderId="11" xfId="6" applyFont="1" applyFill="1" applyBorder="1" applyAlignment="1">
      <alignment horizontal="center"/>
    </xf>
    <xf numFmtId="0" fontId="12" fillId="0" borderId="0" xfId="6" applyFont="1" applyAlignment="1">
      <alignment horizontal="left"/>
    </xf>
    <xf numFmtId="0" fontId="6" fillId="0" borderId="0" xfId="6" applyFont="1"/>
    <xf numFmtId="0" fontId="6" fillId="0" borderId="0" xfId="6" applyFont="1" applyAlignment="1">
      <alignment horizontal="right"/>
    </xf>
    <xf numFmtId="0" fontId="7" fillId="0" borderId="0" xfId="6" applyFont="1" applyAlignment="1">
      <alignment horizontal="right"/>
    </xf>
    <xf numFmtId="0" fontId="12" fillId="3" borderId="12" xfId="6" applyFont="1" applyFill="1" applyBorder="1" applyAlignment="1">
      <alignment horizontal="left" vertical="center"/>
    </xf>
    <xf numFmtId="0" fontId="12" fillId="3" borderId="12" xfId="6" applyFont="1" applyFill="1" applyBorder="1" applyAlignment="1">
      <alignment vertical="center"/>
    </xf>
    <xf numFmtId="0" fontId="12" fillId="0" borderId="12" xfId="6" applyFont="1" applyBorder="1" applyAlignment="1">
      <alignment horizontal="left" vertical="center"/>
    </xf>
    <xf numFmtId="0" fontId="12" fillId="0" borderId="12" xfId="6" applyFont="1" applyBorder="1" applyAlignment="1">
      <alignment vertical="center"/>
    </xf>
    <xf numFmtId="0" fontId="12" fillId="0" borderId="11" xfId="2" applyFont="1" applyBorder="1" applyAlignment="1">
      <alignment horizontal="center" vertical="center" wrapText="1"/>
    </xf>
    <xf numFmtId="0" fontId="6" fillId="0" borderId="12" xfId="6" applyFont="1" applyBorder="1" applyAlignment="1">
      <alignment horizontal="center"/>
    </xf>
    <xf numFmtId="0" fontId="6" fillId="0" borderId="12" xfId="6" applyFont="1" applyBorder="1" applyAlignment="1">
      <alignment horizontal="left" wrapText="1"/>
    </xf>
    <xf numFmtId="167" fontId="6" fillId="0" borderId="11" xfId="1" applyNumberFormat="1" applyFont="1" applyBorder="1" applyAlignment="1"/>
    <xf numFmtId="164" fontId="6" fillId="0" borderId="11" xfId="1" applyNumberFormat="1" applyFont="1" applyBorder="1" applyAlignment="1"/>
    <xf numFmtId="164" fontId="6" fillId="0" borderId="11" xfId="1" applyNumberFormat="1" applyFont="1" applyBorder="1" applyAlignment="1">
      <alignment horizontal="right"/>
    </xf>
    <xf numFmtId="43" fontId="9" fillId="0" borderId="0" xfId="1" applyFont="1" applyBorder="1"/>
    <xf numFmtId="167" fontId="6" fillId="0" borderId="0" xfId="5" applyNumberFormat="1" applyFont="1"/>
    <xf numFmtId="1" fontId="6" fillId="0" borderId="12" xfId="6" applyNumberFormat="1" applyFont="1" applyBorder="1" applyAlignment="1">
      <alignment horizontal="left" wrapText="1"/>
    </xf>
    <xf numFmtId="167" fontId="6" fillId="0" borderId="12" xfId="1" applyNumberFormat="1" applyFont="1" applyBorder="1" applyAlignment="1"/>
    <xf numFmtId="164" fontId="6" fillId="0" borderId="12" xfId="1" applyNumberFormat="1" applyFont="1" applyBorder="1" applyAlignment="1"/>
    <xf numFmtId="1" fontId="6" fillId="0" borderId="0" xfId="5" applyNumberFormat="1" applyFont="1"/>
    <xf numFmtId="1" fontId="6" fillId="0" borderId="9" xfId="6" applyNumberFormat="1" applyFont="1" applyBorder="1" applyAlignment="1">
      <alignment horizontal="left" wrapText="1"/>
    </xf>
    <xf numFmtId="0" fontId="6" fillId="4" borderId="12" xfId="6" applyFont="1" applyFill="1" applyBorder="1" applyAlignment="1">
      <alignment horizontal="left"/>
    </xf>
    <xf numFmtId="1" fontId="7" fillId="4" borderId="12" xfId="6" applyNumberFormat="1" applyFont="1" applyFill="1" applyBorder="1"/>
    <xf numFmtId="164" fontId="7" fillId="4" borderId="12" xfId="6" applyNumberFormat="1" applyFont="1" applyFill="1" applyBorder="1"/>
    <xf numFmtId="0" fontId="13" fillId="0" borderId="0" xfId="6" applyFont="1" applyAlignment="1">
      <alignment horizontal="left"/>
    </xf>
    <xf numFmtId="0" fontId="14" fillId="0" borderId="0" xfId="6" applyFont="1" applyAlignment="1">
      <alignment horizontal="left" vertical="top" wrapText="1"/>
    </xf>
    <xf numFmtId="0" fontId="14" fillId="0" borderId="0" xfId="6" applyFont="1" applyAlignment="1">
      <alignment vertical="top"/>
    </xf>
    <xf numFmtId="0" fontId="6" fillId="0" borderId="0" xfId="6" applyFont="1" applyAlignment="1">
      <alignment horizontal="left"/>
    </xf>
  </cellXfs>
  <cellStyles count="7">
    <cellStyle name="Comma" xfId="1" builtinId="3"/>
    <cellStyle name="Comma 5" xfId="4" xr:uid="{45F4FD33-4964-4A3D-9A95-4043943555FC}"/>
    <cellStyle name="Normal" xfId="0" builtinId="0"/>
    <cellStyle name="Normal 2 2" xfId="2" xr:uid="{832066F1-17FB-4A88-B92D-79B7486D350F}"/>
    <cellStyle name="Normal 4" xfId="3" xr:uid="{292A4340-39EB-4980-A25B-F8A1DD6AE666}"/>
    <cellStyle name="Normal 4 2" xfId="5" xr:uid="{8B8CBB4E-40C2-4F1A-A298-BA24AB24CB69}"/>
    <cellStyle name="Normal 4 2 2" xfId="6" xr:uid="{092EE277-ED87-49DE-9A9C-23D8F30301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25400</xdr:rowOff>
    </xdr:from>
    <xdr:to>
      <xdr:col>1</xdr:col>
      <xdr:colOff>431799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E98B60-F8C7-467E-9873-662F130FC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25400"/>
          <a:ext cx="847725" cy="66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</xdr:colOff>
      <xdr:row>1</xdr:row>
      <xdr:rowOff>0</xdr:rowOff>
    </xdr:from>
    <xdr:to>
      <xdr:col>1</xdr:col>
      <xdr:colOff>495300</xdr:colOff>
      <xdr:row>4</xdr:row>
      <xdr:rowOff>66675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7D96211-590F-491B-9ABE-1380C1161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762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ohitKumarDwivediBro\OneDrive%20-%20Broadway%20Infotech%20PVT%20LTD\PP_4_ContributionToExchequer%20(2).xls" TargetMode="External"/><Relationship Id="rId1" Type="http://schemas.openxmlformats.org/officeDocument/2006/relationships/externalLinkPath" Target="/Users/MohitKumarDwivediBro/OneDrive%20-%20Broadway%20Infotech%20PVT%20LTD/PP_4_ContributionToExchequer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x 1"/>
      <sheetName val="Anx 2"/>
      <sheetName val="Anx 3"/>
    </sheetNames>
    <sheetDataSet>
      <sheetData sheetId="0">
        <row r="5">
          <cell r="A5" t="str">
            <v>Table Posted: (24-06-2025)</v>
          </cell>
        </row>
        <row r="6">
          <cell r="A6" t="str">
            <v>Period : From 2014-15 to 2024-25</v>
          </cell>
        </row>
        <row r="10">
          <cell r="C10" t="str">
            <v>2014-15</v>
          </cell>
          <cell r="D10" t="str">
            <v>2015-16</v>
          </cell>
          <cell r="E10" t="str">
            <v>2016-17</v>
          </cell>
          <cell r="F10" t="str">
            <v>2017-18</v>
          </cell>
          <cell r="G10" t="str">
            <v>2018-19</v>
          </cell>
          <cell r="H10" t="str">
            <v>2019-20</v>
          </cell>
          <cell r="I10" t="str">
            <v>2020-21</v>
          </cell>
          <cell r="J10" t="str">
            <v>2021-22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CEC11-9C56-4000-9E73-7D583259B650}">
  <dimension ref="A1:P52"/>
  <sheetViews>
    <sheetView tabSelected="1" workbookViewId="0">
      <selection activeCell="L7" sqref="L7"/>
    </sheetView>
  </sheetViews>
  <sheetFormatPr defaultColWidth="9.26953125" defaultRowHeight="14" x14ac:dyDescent="0.3"/>
  <cols>
    <col min="1" max="1" width="6.453125" style="5" bestFit="1" customWidth="1"/>
    <col min="2" max="2" width="34.7265625" style="6" customWidth="1"/>
    <col min="3" max="3" width="9.54296875" style="6" customWidth="1"/>
    <col min="4" max="4" width="9.26953125" style="6" customWidth="1"/>
    <col min="5" max="5" width="9.81640625" style="6" customWidth="1"/>
    <col min="6" max="13" width="11.81640625" style="6" bestFit="1" customWidth="1"/>
    <col min="14" max="256" width="9.26953125" style="6"/>
    <col min="257" max="257" width="6.453125" style="6" bestFit="1" customWidth="1"/>
    <col min="258" max="258" width="34.7265625" style="6" customWidth="1"/>
    <col min="259" max="259" width="9.54296875" style="6" customWidth="1"/>
    <col min="260" max="260" width="9.26953125" style="6" customWidth="1"/>
    <col min="261" max="261" width="9.81640625" style="6" customWidth="1"/>
    <col min="262" max="269" width="11.81640625" style="6" bestFit="1" customWidth="1"/>
    <col min="270" max="512" width="9.26953125" style="6"/>
    <col min="513" max="513" width="6.453125" style="6" bestFit="1" customWidth="1"/>
    <col min="514" max="514" width="34.7265625" style="6" customWidth="1"/>
    <col min="515" max="515" width="9.54296875" style="6" customWidth="1"/>
    <col min="516" max="516" width="9.26953125" style="6" customWidth="1"/>
    <col min="517" max="517" width="9.81640625" style="6" customWidth="1"/>
    <col min="518" max="525" width="11.81640625" style="6" bestFit="1" customWidth="1"/>
    <col min="526" max="768" width="9.26953125" style="6"/>
    <col min="769" max="769" width="6.453125" style="6" bestFit="1" customWidth="1"/>
    <col min="770" max="770" width="34.7265625" style="6" customWidth="1"/>
    <col min="771" max="771" width="9.54296875" style="6" customWidth="1"/>
    <col min="772" max="772" width="9.26953125" style="6" customWidth="1"/>
    <col min="773" max="773" width="9.81640625" style="6" customWidth="1"/>
    <col min="774" max="781" width="11.81640625" style="6" bestFit="1" customWidth="1"/>
    <col min="782" max="1024" width="9.26953125" style="6"/>
    <col min="1025" max="1025" width="6.453125" style="6" bestFit="1" customWidth="1"/>
    <col min="1026" max="1026" width="34.7265625" style="6" customWidth="1"/>
    <col min="1027" max="1027" width="9.54296875" style="6" customWidth="1"/>
    <col min="1028" max="1028" width="9.26953125" style="6" customWidth="1"/>
    <col min="1029" max="1029" width="9.81640625" style="6" customWidth="1"/>
    <col min="1030" max="1037" width="11.81640625" style="6" bestFit="1" customWidth="1"/>
    <col min="1038" max="1280" width="9.26953125" style="6"/>
    <col min="1281" max="1281" width="6.453125" style="6" bestFit="1" customWidth="1"/>
    <col min="1282" max="1282" width="34.7265625" style="6" customWidth="1"/>
    <col min="1283" max="1283" width="9.54296875" style="6" customWidth="1"/>
    <col min="1284" max="1284" width="9.26953125" style="6" customWidth="1"/>
    <col min="1285" max="1285" width="9.81640625" style="6" customWidth="1"/>
    <col min="1286" max="1293" width="11.81640625" style="6" bestFit="1" customWidth="1"/>
    <col min="1294" max="1536" width="9.26953125" style="6"/>
    <col min="1537" max="1537" width="6.453125" style="6" bestFit="1" customWidth="1"/>
    <col min="1538" max="1538" width="34.7265625" style="6" customWidth="1"/>
    <col min="1539" max="1539" width="9.54296875" style="6" customWidth="1"/>
    <col min="1540" max="1540" width="9.26953125" style="6" customWidth="1"/>
    <col min="1541" max="1541" width="9.81640625" style="6" customWidth="1"/>
    <col min="1542" max="1549" width="11.81640625" style="6" bestFit="1" customWidth="1"/>
    <col min="1550" max="1792" width="9.26953125" style="6"/>
    <col min="1793" max="1793" width="6.453125" style="6" bestFit="1" customWidth="1"/>
    <col min="1794" max="1794" width="34.7265625" style="6" customWidth="1"/>
    <col min="1795" max="1795" width="9.54296875" style="6" customWidth="1"/>
    <col min="1796" max="1796" width="9.26953125" style="6" customWidth="1"/>
    <col min="1797" max="1797" width="9.81640625" style="6" customWidth="1"/>
    <col min="1798" max="1805" width="11.81640625" style="6" bestFit="1" customWidth="1"/>
    <col min="1806" max="2048" width="9.26953125" style="6"/>
    <col min="2049" max="2049" width="6.453125" style="6" bestFit="1" customWidth="1"/>
    <col min="2050" max="2050" width="34.7265625" style="6" customWidth="1"/>
    <col min="2051" max="2051" width="9.54296875" style="6" customWidth="1"/>
    <col min="2052" max="2052" width="9.26953125" style="6" customWidth="1"/>
    <col min="2053" max="2053" width="9.81640625" style="6" customWidth="1"/>
    <col min="2054" max="2061" width="11.81640625" style="6" bestFit="1" customWidth="1"/>
    <col min="2062" max="2304" width="9.26953125" style="6"/>
    <col min="2305" max="2305" width="6.453125" style="6" bestFit="1" customWidth="1"/>
    <col min="2306" max="2306" width="34.7265625" style="6" customWidth="1"/>
    <col min="2307" max="2307" width="9.54296875" style="6" customWidth="1"/>
    <col min="2308" max="2308" width="9.26953125" style="6" customWidth="1"/>
    <col min="2309" max="2309" width="9.81640625" style="6" customWidth="1"/>
    <col min="2310" max="2317" width="11.81640625" style="6" bestFit="1" customWidth="1"/>
    <col min="2318" max="2560" width="9.26953125" style="6"/>
    <col min="2561" max="2561" width="6.453125" style="6" bestFit="1" customWidth="1"/>
    <col min="2562" max="2562" width="34.7265625" style="6" customWidth="1"/>
    <col min="2563" max="2563" width="9.54296875" style="6" customWidth="1"/>
    <col min="2564" max="2564" width="9.26953125" style="6" customWidth="1"/>
    <col min="2565" max="2565" width="9.81640625" style="6" customWidth="1"/>
    <col min="2566" max="2573" width="11.81640625" style="6" bestFit="1" customWidth="1"/>
    <col min="2574" max="2816" width="9.26953125" style="6"/>
    <col min="2817" max="2817" width="6.453125" style="6" bestFit="1" customWidth="1"/>
    <col min="2818" max="2818" width="34.7265625" style="6" customWidth="1"/>
    <col min="2819" max="2819" width="9.54296875" style="6" customWidth="1"/>
    <col min="2820" max="2820" width="9.26953125" style="6" customWidth="1"/>
    <col min="2821" max="2821" width="9.81640625" style="6" customWidth="1"/>
    <col min="2822" max="2829" width="11.81640625" style="6" bestFit="1" customWidth="1"/>
    <col min="2830" max="3072" width="9.26953125" style="6"/>
    <col min="3073" max="3073" width="6.453125" style="6" bestFit="1" customWidth="1"/>
    <col min="3074" max="3074" width="34.7265625" style="6" customWidth="1"/>
    <col min="3075" max="3075" width="9.54296875" style="6" customWidth="1"/>
    <col min="3076" max="3076" width="9.26953125" style="6" customWidth="1"/>
    <col min="3077" max="3077" width="9.81640625" style="6" customWidth="1"/>
    <col min="3078" max="3085" width="11.81640625" style="6" bestFit="1" customWidth="1"/>
    <col min="3086" max="3328" width="9.26953125" style="6"/>
    <col min="3329" max="3329" width="6.453125" style="6" bestFit="1" customWidth="1"/>
    <col min="3330" max="3330" width="34.7265625" style="6" customWidth="1"/>
    <col min="3331" max="3331" width="9.54296875" style="6" customWidth="1"/>
    <col min="3332" max="3332" width="9.26953125" style="6" customWidth="1"/>
    <col min="3333" max="3333" width="9.81640625" style="6" customWidth="1"/>
    <col min="3334" max="3341" width="11.81640625" style="6" bestFit="1" customWidth="1"/>
    <col min="3342" max="3584" width="9.26953125" style="6"/>
    <col min="3585" max="3585" width="6.453125" style="6" bestFit="1" customWidth="1"/>
    <col min="3586" max="3586" width="34.7265625" style="6" customWidth="1"/>
    <col min="3587" max="3587" width="9.54296875" style="6" customWidth="1"/>
    <col min="3588" max="3588" width="9.26953125" style="6" customWidth="1"/>
    <col min="3589" max="3589" width="9.81640625" style="6" customWidth="1"/>
    <col min="3590" max="3597" width="11.81640625" style="6" bestFit="1" customWidth="1"/>
    <col min="3598" max="3840" width="9.26953125" style="6"/>
    <col min="3841" max="3841" width="6.453125" style="6" bestFit="1" customWidth="1"/>
    <col min="3842" max="3842" width="34.7265625" style="6" customWidth="1"/>
    <col min="3843" max="3843" width="9.54296875" style="6" customWidth="1"/>
    <col min="3844" max="3844" width="9.26953125" style="6" customWidth="1"/>
    <col min="3845" max="3845" width="9.81640625" style="6" customWidth="1"/>
    <col min="3846" max="3853" width="11.81640625" style="6" bestFit="1" customWidth="1"/>
    <col min="3854" max="4096" width="9.26953125" style="6"/>
    <col min="4097" max="4097" width="6.453125" style="6" bestFit="1" customWidth="1"/>
    <col min="4098" max="4098" width="34.7265625" style="6" customWidth="1"/>
    <col min="4099" max="4099" width="9.54296875" style="6" customWidth="1"/>
    <col min="4100" max="4100" width="9.26953125" style="6" customWidth="1"/>
    <col min="4101" max="4101" width="9.81640625" style="6" customWidth="1"/>
    <col min="4102" max="4109" width="11.81640625" style="6" bestFit="1" customWidth="1"/>
    <col min="4110" max="4352" width="9.26953125" style="6"/>
    <col min="4353" max="4353" width="6.453125" style="6" bestFit="1" customWidth="1"/>
    <col min="4354" max="4354" width="34.7265625" style="6" customWidth="1"/>
    <col min="4355" max="4355" width="9.54296875" style="6" customWidth="1"/>
    <col min="4356" max="4356" width="9.26953125" style="6" customWidth="1"/>
    <col min="4357" max="4357" width="9.81640625" style="6" customWidth="1"/>
    <col min="4358" max="4365" width="11.81640625" style="6" bestFit="1" customWidth="1"/>
    <col min="4366" max="4608" width="9.26953125" style="6"/>
    <col min="4609" max="4609" width="6.453125" style="6" bestFit="1" customWidth="1"/>
    <col min="4610" max="4610" width="34.7265625" style="6" customWidth="1"/>
    <col min="4611" max="4611" width="9.54296875" style="6" customWidth="1"/>
    <col min="4612" max="4612" width="9.26953125" style="6" customWidth="1"/>
    <col min="4613" max="4613" width="9.81640625" style="6" customWidth="1"/>
    <col min="4614" max="4621" width="11.81640625" style="6" bestFit="1" customWidth="1"/>
    <col min="4622" max="4864" width="9.26953125" style="6"/>
    <col min="4865" max="4865" width="6.453125" style="6" bestFit="1" customWidth="1"/>
    <col min="4866" max="4866" width="34.7265625" style="6" customWidth="1"/>
    <col min="4867" max="4867" width="9.54296875" style="6" customWidth="1"/>
    <col min="4868" max="4868" width="9.26953125" style="6" customWidth="1"/>
    <col min="4869" max="4869" width="9.81640625" style="6" customWidth="1"/>
    <col min="4870" max="4877" width="11.81640625" style="6" bestFit="1" customWidth="1"/>
    <col min="4878" max="5120" width="9.26953125" style="6"/>
    <col min="5121" max="5121" width="6.453125" style="6" bestFit="1" customWidth="1"/>
    <col min="5122" max="5122" width="34.7265625" style="6" customWidth="1"/>
    <col min="5123" max="5123" width="9.54296875" style="6" customWidth="1"/>
    <col min="5124" max="5124" width="9.26953125" style="6" customWidth="1"/>
    <col min="5125" max="5125" width="9.81640625" style="6" customWidth="1"/>
    <col min="5126" max="5133" width="11.81640625" style="6" bestFit="1" customWidth="1"/>
    <col min="5134" max="5376" width="9.26953125" style="6"/>
    <col min="5377" max="5377" width="6.453125" style="6" bestFit="1" customWidth="1"/>
    <col min="5378" max="5378" width="34.7265625" style="6" customWidth="1"/>
    <col min="5379" max="5379" width="9.54296875" style="6" customWidth="1"/>
    <col min="5380" max="5380" width="9.26953125" style="6" customWidth="1"/>
    <col min="5381" max="5381" width="9.81640625" style="6" customWidth="1"/>
    <col min="5382" max="5389" width="11.81640625" style="6" bestFit="1" customWidth="1"/>
    <col min="5390" max="5632" width="9.26953125" style="6"/>
    <col min="5633" max="5633" width="6.453125" style="6" bestFit="1" customWidth="1"/>
    <col min="5634" max="5634" width="34.7265625" style="6" customWidth="1"/>
    <col min="5635" max="5635" width="9.54296875" style="6" customWidth="1"/>
    <col min="5636" max="5636" width="9.26953125" style="6" customWidth="1"/>
    <col min="5637" max="5637" width="9.81640625" style="6" customWidth="1"/>
    <col min="5638" max="5645" width="11.81640625" style="6" bestFit="1" customWidth="1"/>
    <col min="5646" max="5888" width="9.26953125" style="6"/>
    <col min="5889" max="5889" width="6.453125" style="6" bestFit="1" customWidth="1"/>
    <col min="5890" max="5890" width="34.7265625" style="6" customWidth="1"/>
    <col min="5891" max="5891" width="9.54296875" style="6" customWidth="1"/>
    <col min="5892" max="5892" width="9.26953125" style="6" customWidth="1"/>
    <col min="5893" max="5893" width="9.81640625" style="6" customWidth="1"/>
    <col min="5894" max="5901" width="11.81640625" style="6" bestFit="1" customWidth="1"/>
    <col min="5902" max="6144" width="9.26953125" style="6"/>
    <col min="6145" max="6145" width="6.453125" style="6" bestFit="1" customWidth="1"/>
    <col min="6146" max="6146" width="34.7265625" style="6" customWidth="1"/>
    <col min="6147" max="6147" width="9.54296875" style="6" customWidth="1"/>
    <col min="6148" max="6148" width="9.26953125" style="6" customWidth="1"/>
    <col min="6149" max="6149" width="9.81640625" style="6" customWidth="1"/>
    <col min="6150" max="6157" width="11.81640625" style="6" bestFit="1" customWidth="1"/>
    <col min="6158" max="6400" width="9.26953125" style="6"/>
    <col min="6401" max="6401" width="6.453125" style="6" bestFit="1" customWidth="1"/>
    <col min="6402" max="6402" width="34.7265625" style="6" customWidth="1"/>
    <col min="6403" max="6403" width="9.54296875" style="6" customWidth="1"/>
    <col min="6404" max="6404" width="9.26953125" style="6" customWidth="1"/>
    <col min="6405" max="6405" width="9.81640625" style="6" customWidth="1"/>
    <col min="6406" max="6413" width="11.81640625" style="6" bestFit="1" customWidth="1"/>
    <col min="6414" max="6656" width="9.26953125" style="6"/>
    <col min="6657" max="6657" width="6.453125" style="6" bestFit="1" customWidth="1"/>
    <col min="6658" max="6658" width="34.7265625" style="6" customWidth="1"/>
    <col min="6659" max="6659" width="9.54296875" style="6" customWidth="1"/>
    <col min="6660" max="6660" width="9.26953125" style="6" customWidth="1"/>
    <col min="6661" max="6661" width="9.81640625" style="6" customWidth="1"/>
    <col min="6662" max="6669" width="11.81640625" style="6" bestFit="1" customWidth="1"/>
    <col min="6670" max="6912" width="9.26953125" style="6"/>
    <col min="6913" max="6913" width="6.453125" style="6" bestFit="1" customWidth="1"/>
    <col min="6914" max="6914" width="34.7265625" style="6" customWidth="1"/>
    <col min="6915" max="6915" width="9.54296875" style="6" customWidth="1"/>
    <col min="6916" max="6916" width="9.26953125" style="6" customWidth="1"/>
    <col min="6917" max="6917" width="9.81640625" style="6" customWidth="1"/>
    <col min="6918" max="6925" width="11.81640625" style="6" bestFit="1" customWidth="1"/>
    <col min="6926" max="7168" width="9.26953125" style="6"/>
    <col min="7169" max="7169" width="6.453125" style="6" bestFit="1" customWidth="1"/>
    <col min="7170" max="7170" width="34.7265625" style="6" customWidth="1"/>
    <col min="7171" max="7171" width="9.54296875" style="6" customWidth="1"/>
    <col min="7172" max="7172" width="9.26953125" style="6" customWidth="1"/>
    <col min="7173" max="7173" width="9.81640625" style="6" customWidth="1"/>
    <col min="7174" max="7181" width="11.81640625" style="6" bestFit="1" customWidth="1"/>
    <col min="7182" max="7424" width="9.26953125" style="6"/>
    <col min="7425" max="7425" width="6.453125" style="6" bestFit="1" customWidth="1"/>
    <col min="7426" max="7426" width="34.7265625" style="6" customWidth="1"/>
    <col min="7427" max="7427" width="9.54296875" style="6" customWidth="1"/>
    <col min="7428" max="7428" width="9.26953125" style="6" customWidth="1"/>
    <col min="7429" max="7429" width="9.81640625" style="6" customWidth="1"/>
    <col min="7430" max="7437" width="11.81640625" style="6" bestFit="1" customWidth="1"/>
    <col min="7438" max="7680" width="9.26953125" style="6"/>
    <col min="7681" max="7681" width="6.453125" style="6" bestFit="1" customWidth="1"/>
    <col min="7682" max="7682" width="34.7265625" style="6" customWidth="1"/>
    <col min="7683" max="7683" width="9.54296875" style="6" customWidth="1"/>
    <col min="7684" max="7684" width="9.26953125" style="6" customWidth="1"/>
    <col min="7685" max="7685" width="9.81640625" style="6" customWidth="1"/>
    <col min="7686" max="7693" width="11.81640625" style="6" bestFit="1" customWidth="1"/>
    <col min="7694" max="7936" width="9.26953125" style="6"/>
    <col min="7937" max="7937" width="6.453125" style="6" bestFit="1" customWidth="1"/>
    <col min="7938" max="7938" width="34.7265625" style="6" customWidth="1"/>
    <col min="7939" max="7939" width="9.54296875" style="6" customWidth="1"/>
    <col min="7940" max="7940" width="9.26953125" style="6" customWidth="1"/>
    <col min="7941" max="7941" width="9.81640625" style="6" customWidth="1"/>
    <col min="7942" max="7949" width="11.81640625" style="6" bestFit="1" customWidth="1"/>
    <col min="7950" max="8192" width="9.26953125" style="6"/>
    <col min="8193" max="8193" width="6.453125" style="6" bestFit="1" customWidth="1"/>
    <col min="8194" max="8194" width="34.7265625" style="6" customWidth="1"/>
    <col min="8195" max="8195" width="9.54296875" style="6" customWidth="1"/>
    <col min="8196" max="8196" width="9.26953125" style="6" customWidth="1"/>
    <col min="8197" max="8197" width="9.81640625" style="6" customWidth="1"/>
    <col min="8198" max="8205" width="11.81640625" style="6" bestFit="1" customWidth="1"/>
    <col min="8206" max="8448" width="9.26953125" style="6"/>
    <col min="8449" max="8449" width="6.453125" style="6" bestFit="1" customWidth="1"/>
    <col min="8450" max="8450" width="34.7265625" style="6" customWidth="1"/>
    <col min="8451" max="8451" width="9.54296875" style="6" customWidth="1"/>
    <col min="8452" max="8452" width="9.26953125" style="6" customWidth="1"/>
    <col min="8453" max="8453" width="9.81640625" style="6" customWidth="1"/>
    <col min="8454" max="8461" width="11.81640625" style="6" bestFit="1" customWidth="1"/>
    <col min="8462" max="8704" width="9.26953125" style="6"/>
    <col min="8705" max="8705" width="6.453125" style="6" bestFit="1" customWidth="1"/>
    <col min="8706" max="8706" width="34.7265625" style="6" customWidth="1"/>
    <col min="8707" max="8707" width="9.54296875" style="6" customWidth="1"/>
    <col min="8708" max="8708" width="9.26953125" style="6" customWidth="1"/>
    <col min="8709" max="8709" width="9.81640625" style="6" customWidth="1"/>
    <col min="8710" max="8717" width="11.81640625" style="6" bestFit="1" customWidth="1"/>
    <col min="8718" max="8960" width="9.26953125" style="6"/>
    <col min="8961" max="8961" width="6.453125" style="6" bestFit="1" customWidth="1"/>
    <col min="8962" max="8962" width="34.7265625" style="6" customWidth="1"/>
    <col min="8963" max="8963" width="9.54296875" style="6" customWidth="1"/>
    <col min="8964" max="8964" width="9.26953125" style="6" customWidth="1"/>
    <col min="8965" max="8965" width="9.81640625" style="6" customWidth="1"/>
    <col min="8966" max="8973" width="11.81640625" style="6" bestFit="1" customWidth="1"/>
    <col min="8974" max="9216" width="9.26953125" style="6"/>
    <col min="9217" max="9217" width="6.453125" style="6" bestFit="1" customWidth="1"/>
    <col min="9218" max="9218" width="34.7265625" style="6" customWidth="1"/>
    <col min="9219" max="9219" width="9.54296875" style="6" customWidth="1"/>
    <col min="9220" max="9220" width="9.26953125" style="6" customWidth="1"/>
    <col min="9221" max="9221" width="9.81640625" style="6" customWidth="1"/>
    <col min="9222" max="9229" width="11.81640625" style="6" bestFit="1" customWidth="1"/>
    <col min="9230" max="9472" width="9.26953125" style="6"/>
    <col min="9473" max="9473" width="6.453125" style="6" bestFit="1" customWidth="1"/>
    <col min="9474" max="9474" width="34.7265625" style="6" customWidth="1"/>
    <col min="9475" max="9475" width="9.54296875" style="6" customWidth="1"/>
    <col min="9476" max="9476" width="9.26953125" style="6" customWidth="1"/>
    <col min="9477" max="9477" width="9.81640625" style="6" customWidth="1"/>
    <col min="9478" max="9485" width="11.81640625" style="6" bestFit="1" customWidth="1"/>
    <col min="9486" max="9728" width="9.26953125" style="6"/>
    <col min="9729" max="9729" width="6.453125" style="6" bestFit="1" customWidth="1"/>
    <col min="9730" max="9730" width="34.7265625" style="6" customWidth="1"/>
    <col min="9731" max="9731" width="9.54296875" style="6" customWidth="1"/>
    <col min="9732" max="9732" width="9.26953125" style="6" customWidth="1"/>
    <col min="9733" max="9733" width="9.81640625" style="6" customWidth="1"/>
    <col min="9734" max="9741" width="11.81640625" style="6" bestFit="1" customWidth="1"/>
    <col min="9742" max="9984" width="9.26953125" style="6"/>
    <col min="9985" max="9985" width="6.453125" style="6" bestFit="1" customWidth="1"/>
    <col min="9986" max="9986" width="34.7265625" style="6" customWidth="1"/>
    <col min="9987" max="9987" width="9.54296875" style="6" customWidth="1"/>
    <col min="9988" max="9988" width="9.26953125" style="6" customWidth="1"/>
    <col min="9989" max="9989" width="9.81640625" style="6" customWidth="1"/>
    <col min="9990" max="9997" width="11.81640625" style="6" bestFit="1" customWidth="1"/>
    <col min="9998" max="10240" width="9.26953125" style="6"/>
    <col min="10241" max="10241" width="6.453125" style="6" bestFit="1" customWidth="1"/>
    <col min="10242" max="10242" width="34.7265625" style="6" customWidth="1"/>
    <col min="10243" max="10243" width="9.54296875" style="6" customWidth="1"/>
    <col min="10244" max="10244" width="9.26953125" style="6" customWidth="1"/>
    <col min="10245" max="10245" width="9.81640625" style="6" customWidth="1"/>
    <col min="10246" max="10253" width="11.81640625" style="6" bestFit="1" customWidth="1"/>
    <col min="10254" max="10496" width="9.26953125" style="6"/>
    <col min="10497" max="10497" width="6.453125" style="6" bestFit="1" customWidth="1"/>
    <col min="10498" max="10498" width="34.7265625" style="6" customWidth="1"/>
    <col min="10499" max="10499" width="9.54296875" style="6" customWidth="1"/>
    <col min="10500" max="10500" width="9.26953125" style="6" customWidth="1"/>
    <col min="10501" max="10501" width="9.81640625" style="6" customWidth="1"/>
    <col min="10502" max="10509" width="11.81640625" style="6" bestFit="1" customWidth="1"/>
    <col min="10510" max="10752" width="9.26953125" style="6"/>
    <col min="10753" max="10753" width="6.453125" style="6" bestFit="1" customWidth="1"/>
    <col min="10754" max="10754" width="34.7265625" style="6" customWidth="1"/>
    <col min="10755" max="10755" width="9.54296875" style="6" customWidth="1"/>
    <col min="10756" max="10756" width="9.26953125" style="6" customWidth="1"/>
    <col min="10757" max="10757" width="9.81640625" style="6" customWidth="1"/>
    <col min="10758" max="10765" width="11.81640625" style="6" bestFit="1" customWidth="1"/>
    <col min="10766" max="11008" width="9.26953125" style="6"/>
    <col min="11009" max="11009" width="6.453125" style="6" bestFit="1" customWidth="1"/>
    <col min="11010" max="11010" width="34.7265625" style="6" customWidth="1"/>
    <col min="11011" max="11011" width="9.54296875" style="6" customWidth="1"/>
    <col min="11012" max="11012" width="9.26953125" style="6" customWidth="1"/>
    <col min="11013" max="11013" width="9.81640625" style="6" customWidth="1"/>
    <col min="11014" max="11021" width="11.81640625" style="6" bestFit="1" customWidth="1"/>
    <col min="11022" max="11264" width="9.26953125" style="6"/>
    <col min="11265" max="11265" width="6.453125" style="6" bestFit="1" customWidth="1"/>
    <col min="11266" max="11266" width="34.7265625" style="6" customWidth="1"/>
    <col min="11267" max="11267" width="9.54296875" style="6" customWidth="1"/>
    <col min="11268" max="11268" width="9.26953125" style="6" customWidth="1"/>
    <col min="11269" max="11269" width="9.81640625" style="6" customWidth="1"/>
    <col min="11270" max="11277" width="11.81640625" style="6" bestFit="1" customWidth="1"/>
    <col min="11278" max="11520" width="9.26953125" style="6"/>
    <col min="11521" max="11521" width="6.453125" style="6" bestFit="1" customWidth="1"/>
    <col min="11522" max="11522" width="34.7265625" style="6" customWidth="1"/>
    <col min="11523" max="11523" width="9.54296875" style="6" customWidth="1"/>
    <col min="11524" max="11524" width="9.26953125" style="6" customWidth="1"/>
    <col min="11525" max="11525" width="9.81640625" style="6" customWidth="1"/>
    <col min="11526" max="11533" width="11.81640625" style="6" bestFit="1" customWidth="1"/>
    <col min="11534" max="11776" width="9.26953125" style="6"/>
    <col min="11777" max="11777" width="6.453125" style="6" bestFit="1" customWidth="1"/>
    <col min="11778" max="11778" width="34.7265625" style="6" customWidth="1"/>
    <col min="11779" max="11779" width="9.54296875" style="6" customWidth="1"/>
    <col min="11780" max="11780" width="9.26953125" style="6" customWidth="1"/>
    <col min="11781" max="11781" width="9.81640625" style="6" customWidth="1"/>
    <col min="11782" max="11789" width="11.81640625" style="6" bestFit="1" customWidth="1"/>
    <col min="11790" max="12032" width="9.26953125" style="6"/>
    <col min="12033" max="12033" width="6.453125" style="6" bestFit="1" customWidth="1"/>
    <col min="12034" max="12034" width="34.7265625" style="6" customWidth="1"/>
    <col min="12035" max="12035" width="9.54296875" style="6" customWidth="1"/>
    <col min="12036" max="12036" width="9.26953125" style="6" customWidth="1"/>
    <col min="12037" max="12037" width="9.81640625" style="6" customWidth="1"/>
    <col min="12038" max="12045" width="11.81640625" style="6" bestFit="1" customWidth="1"/>
    <col min="12046" max="12288" width="9.26953125" style="6"/>
    <col min="12289" max="12289" width="6.453125" style="6" bestFit="1" customWidth="1"/>
    <col min="12290" max="12290" width="34.7265625" style="6" customWidth="1"/>
    <col min="12291" max="12291" width="9.54296875" style="6" customWidth="1"/>
    <col min="12292" max="12292" width="9.26953125" style="6" customWidth="1"/>
    <col min="12293" max="12293" width="9.81640625" style="6" customWidth="1"/>
    <col min="12294" max="12301" width="11.81640625" style="6" bestFit="1" customWidth="1"/>
    <col min="12302" max="12544" width="9.26953125" style="6"/>
    <col min="12545" max="12545" width="6.453125" style="6" bestFit="1" customWidth="1"/>
    <col min="12546" max="12546" width="34.7265625" style="6" customWidth="1"/>
    <col min="12547" max="12547" width="9.54296875" style="6" customWidth="1"/>
    <col min="12548" max="12548" width="9.26953125" style="6" customWidth="1"/>
    <col min="12549" max="12549" width="9.81640625" style="6" customWidth="1"/>
    <col min="12550" max="12557" width="11.81640625" style="6" bestFit="1" customWidth="1"/>
    <col min="12558" max="12800" width="9.26953125" style="6"/>
    <col min="12801" max="12801" width="6.453125" style="6" bestFit="1" customWidth="1"/>
    <col min="12802" max="12802" width="34.7265625" style="6" customWidth="1"/>
    <col min="12803" max="12803" width="9.54296875" style="6" customWidth="1"/>
    <col min="12804" max="12804" width="9.26953125" style="6" customWidth="1"/>
    <col min="12805" max="12805" width="9.81640625" style="6" customWidth="1"/>
    <col min="12806" max="12813" width="11.81640625" style="6" bestFit="1" customWidth="1"/>
    <col min="12814" max="13056" width="9.26953125" style="6"/>
    <col min="13057" max="13057" width="6.453125" style="6" bestFit="1" customWidth="1"/>
    <col min="13058" max="13058" width="34.7265625" style="6" customWidth="1"/>
    <col min="13059" max="13059" width="9.54296875" style="6" customWidth="1"/>
    <col min="13060" max="13060" width="9.26953125" style="6" customWidth="1"/>
    <col min="13061" max="13061" width="9.81640625" style="6" customWidth="1"/>
    <col min="13062" max="13069" width="11.81640625" style="6" bestFit="1" customWidth="1"/>
    <col min="13070" max="13312" width="9.26953125" style="6"/>
    <col min="13313" max="13313" width="6.453125" style="6" bestFit="1" customWidth="1"/>
    <col min="13314" max="13314" width="34.7265625" style="6" customWidth="1"/>
    <col min="13315" max="13315" width="9.54296875" style="6" customWidth="1"/>
    <col min="13316" max="13316" width="9.26953125" style="6" customWidth="1"/>
    <col min="13317" max="13317" width="9.81640625" style="6" customWidth="1"/>
    <col min="13318" max="13325" width="11.81640625" style="6" bestFit="1" customWidth="1"/>
    <col min="13326" max="13568" width="9.26953125" style="6"/>
    <col min="13569" max="13569" width="6.453125" style="6" bestFit="1" customWidth="1"/>
    <col min="13570" max="13570" width="34.7265625" style="6" customWidth="1"/>
    <col min="13571" max="13571" width="9.54296875" style="6" customWidth="1"/>
    <col min="13572" max="13572" width="9.26953125" style="6" customWidth="1"/>
    <col min="13573" max="13573" width="9.81640625" style="6" customWidth="1"/>
    <col min="13574" max="13581" width="11.81640625" style="6" bestFit="1" customWidth="1"/>
    <col min="13582" max="13824" width="9.26953125" style="6"/>
    <col min="13825" max="13825" width="6.453125" style="6" bestFit="1" customWidth="1"/>
    <col min="13826" max="13826" width="34.7265625" style="6" customWidth="1"/>
    <col min="13827" max="13827" width="9.54296875" style="6" customWidth="1"/>
    <col min="13828" max="13828" width="9.26953125" style="6" customWidth="1"/>
    <col min="13829" max="13829" width="9.81640625" style="6" customWidth="1"/>
    <col min="13830" max="13837" width="11.81640625" style="6" bestFit="1" customWidth="1"/>
    <col min="13838" max="14080" width="9.26953125" style="6"/>
    <col min="14081" max="14081" width="6.453125" style="6" bestFit="1" customWidth="1"/>
    <col min="14082" max="14082" width="34.7265625" style="6" customWidth="1"/>
    <col min="14083" max="14083" width="9.54296875" style="6" customWidth="1"/>
    <col min="14084" max="14084" width="9.26953125" style="6" customWidth="1"/>
    <col min="14085" max="14085" width="9.81640625" style="6" customWidth="1"/>
    <col min="14086" max="14093" width="11.81640625" style="6" bestFit="1" customWidth="1"/>
    <col min="14094" max="14336" width="9.26953125" style="6"/>
    <col min="14337" max="14337" width="6.453125" style="6" bestFit="1" customWidth="1"/>
    <col min="14338" max="14338" width="34.7265625" style="6" customWidth="1"/>
    <col min="14339" max="14339" width="9.54296875" style="6" customWidth="1"/>
    <col min="14340" max="14340" width="9.26953125" style="6" customWidth="1"/>
    <col min="14341" max="14341" width="9.81640625" style="6" customWidth="1"/>
    <col min="14342" max="14349" width="11.81640625" style="6" bestFit="1" customWidth="1"/>
    <col min="14350" max="14592" width="9.26953125" style="6"/>
    <col min="14593" max="14593" width="6.453125" style="6" bestFit="1" customWidth="1"/>
    <col min="14594" max="14594" width="34.7265625" style="6" customWidth="1"/>
    <col min="14595" max="14595" width="9.54296875" style="6" customWidth="1"/>
    <col min="14596" max="14596" width="9.26953125" style="6" customWidth="1"/>
    <col min="14597" max="14597" width="9.81640625" style="6" customWidth="1"/>
    <col min="14598" max="14605" width="11.81640625" style="6" bestFit="1" customWidth="1"/>
    <col min="14606" max="14848" width="9.26953125" style="6"/>
    <col min="14849" max="14849" width="6.453125" style="6" bestFit="1" customWidth="1"/>
    <col min="14850" max="14850" width="34.7265625" style="6" customWidth="1"/>
    <col min="14851" max="14851" width="9.54296875" style="6" customWidth="1"/>
    <col min="14852" max="14852" width="9.26953125" style="6" customWidth="1"/>
    <col min="14853" max="14853" width="9.81640625" style="6" customWidth="1"/>
    <col min="14854" max="14861" width="11.81640625" style="6" bestFit="1" customWidth="1"/>
    <col min="14862" max="15104" width="9.26953125" style="6"/>
    <col min="15105" max="15105" width="6.453125" style="6" bestFit="1" customWidth="1"/>
    <col min="15106" max="15106" width="34.7265625" style="6" customWidth="1"/>
    <col min="15107" max="15107" width="9.54296875" style="6" customWidth="1"/>
    <col min="15108" max="15108" width="9.26953125" style="6" customWidth="1"/>
    <col min="15109" max="15109" width="9.81640625" style="6" customWidth="1"/>
    <col min="15110" max="15117" width="11.81640625" style="6" bestFit="1" customWidth="1"/>
    <col min="15118" max="15360" width="9.26953125" style="6"/>
    <col min="15361" max="15361" width="6.453125" style="6" bestFit="1" customWidth="1"/>
    <col min="15362" max="15362" width="34.7265625" style="6" customWidth="1"/>
    <col min="15363" max="15363" width="9.54296875" style="6" customWidth="1"/>
    <col min="15364" max="15364" width="9.26953125" style="6" customWidth="1"/>
    <col min="15365" max="15365" width="9.81640625" style="6" customWidth="1"/>
    <col min="15366" max="15373" width="11.81640625" style="6" bestFit="1" customWidth="1"/>
    <col min="15374" max="15616" width="9.26953125" style="6"/>
    <col min="15617" max="15617" width="6.453125" style="6" bestFit="1" customWidth="1"/>
    <col min="15618" max="15618" width="34.7265625" style="6" customWidth="1"/>
    <col min="15619" max="15619" width="9.54296875" style="6" customWidth="1"/>
    <col min="15620" max="15620" width="9.26953125" style="6" customWidth="1"/>
    <col min="15621" max="15621" width="9.81640625" style="6" customWidth="1"/>
    <col min="15622" max="15629" width="11.81640625" style="6" bestFit="1" customWidth="1"/>
    <col min="15630" max="15872" width="9.26953125" style="6"/>
    <col min="15873" max="15873" width="6.453125" style="6" bestFit="1" customWidth="1"/>
    <col min="15874" max="15874" width="34.7265625" style="6" customWidth="1"/>
    <col min="15875" max="15875" width="9.54296875" style="6" customWidth="1"/>
    <col min="15876" max="15876" width="9.26953125" style="6" customWidth="1"/>
    <col min="15877" max="15877" width="9.81640625" style="6" customWidth="1"/>
    <col min="15878" max="15885" width="11.81640625" style="6" bestFit="1" customWidth="1"/>
    <col min="15886" max="16128" width="9.26953125" style="6"/>
    <col min="16129" max="16129" width="6.453125" style="6" bestFit="1" customWidth="1"/>
    <col min="16130" max="16130" width="34.7265625" style="6" customWidth="1"/>
    <col min="16131" max="16131" width="9.54296875" style="6" customWidth="1"/>
    <col min="16132" max="16132" width="9.26953125" style="6" customWidth="1"/>
    <col min="16133" max="16133" width="9.81640625" style="6" customWidth="1"/>
    <col min="16134" max="16141" width="11.81640625" style="6" bestFit="1" customWidth="1"/>
    <col min="16142" max="16384" width="9.26953125" style="6"/>
  </cols>
  <sheetData>
    <row r="1" spans="1:16" ht="3" customHeight="1" x14ac:dyDescent="0.3"/>
    <row r="2" spans="1:16" ht="20" x14ac:dyDescent="0.4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</row>
    <row r="3" spans="1:16" ht="32.5" x14ac:dyDescent="0.65">
      <c r="A3" s="10"/>
      <c r="B3" s="11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</row>
    <row r="4" spans="1:16" ht="18" x14ac:dyDescent="0.4">
      <c r="A4" s="13"/>
      <c r="B4" s="14"/>
      <c r="C4" s="14"/>
      <c r="D4" s="15"/>
      <c r="E4" s="15"/>
      <c r="F4" s="16"/>
      <c r="G4" s="16"/>
      <c r="H4" s="16"/>
      <c r="I4" s="16"/>
      <c r="J4" s="16"/>
      <c r="K4" s="16"/>
      <c r="L4" s="16"/>
      <c r="M4" s="17"/>
    </row>
    <row r="5" spans="1:16" s="1" customFormat="1" ht="10.5" customHeight="1" x14ac:dyDescent="0.4">
      <c r="A5" s="18"/>
      <c r="B5" s="3"/>
      <c r="C5" s="3"/>
      <c r="D5" s="3"/>
      <c r="E5" s="3"/>
    </row>
    <row r="6" spans="1:16" s="3" customFormat="1" ht="18" x14ac:dyDescent="0.4">
      <c r="A6" s="2" t="str">
        <f>+'[1]Anx 1'!A5</f>
        <v>Table Posted: (24-06-2025)</v>
      </c>
    </row>
    <row r="7" spans="1:16" s="3" customFormat="1" ht="18" x14ac:dyDescent="0.4">
      <c r="A7" s="2" t="str">
        <f>+'[1]Anx 1'!A6</f>
        <v>Period : From 2014-15 to 2024-25</v>
      </c>
    </row>
    <row r="8" spans="1:16" s="1" customFormat="1" ht="12" customHeight="1" x14ac:dyDescent="0.4">
      <c r="A8" s="18"/>
      <c r="B8" s="3"/>
      <c r="C8" s="3"/>
      <c r="D8" s="3"/>
      <c r="E8" s="3"/>
    </row>
    <row r="9" spans="1:16" ht="17.5" x14ac:dyDescent="0.35">
      <c r="A9" s="19" t="s">
        <v>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1"/>
    </row>
    <row r="10" spans="1:16" ht="17.5" x14ac:dyDescent="0.35">
      <c r="A10" s="22"/>
      <c r="B10" s="23"/>
      <c r="C10" s="24"/>
      <c r="F10" s="25"/>
      <c r="G10" s="25"/>
      <c r="H10" s="25"/>
      <c r="I10" s="25"/>
      <c r="J10" s="25"/>
      <c r="K10" s="25"/>
      <c r="L10" s="25"/>
      <c r="M10" s="25" t="s">
        <v>4</v>
      </c>
    </row>
    <row r="11" spans="1:16" ht="17.5" x14ac:dyDescent="0.3">
      <c r="A11" s="26" t="s">
        <v>5</v>
      </c>
      <c r="B11" s="27" t="s">
        <v>6</v>
      </c>
      <c r="C11" s="4" t="str">
        <f>+'[1]Anx 1'!C10</f>
        <v>2014-15</v>
      </c>
      <c r="D11" s="4" t="str">
        <f>+'[1]Anx 1'!D10</f>
        <v>2015-16</v>
      </c>
      <c r="E11" s="4" t="str">
        <f>+'[1]Anx 1'!E10</f>
        <v>2016-17</v>
      </c>
      <c r="F11" s="4" t="str">
        <f>+'[1]Anx 1'!F10</f>
        <v>2017-18</v>
      </c>
      <c r="G11" s="4" t="str">
        <f>+'[1]Anx 1'!G10</f>
        <v>2018-19</v>
      </c>
      <c r="H11" s="4" t="str">
        <f>+'[1]Anx 1'!H10</f>
        <v>2019-20</v>
      </c>
      <c r="I11" s="4" t="str">
        <f>+'[1]Anx 1'!I10</f>
        <v>2020-21</v>
      </c>
      <c r="J11" s="4" t="str">
        <f>+'[1]Anx 1'!J10</f>
        <v>2021-22</v>
      </c>
      <c r="K11" s="4" t="s">
        <v>1</v>
      </c>
      <c r="L11" s="4" t="s">
        <v>2</v>
      </c>
      <c r="M11" s="4" t="s">
        <v>7</v>
      </c>
    </row>
    <row r="12" spans="1:16" ht="10.5" customHeight="1" x14ac:dyDescent="0.3">
      <c r="A12" s="28"/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6" x14ac:dyDescent="0.3">
      <c r="A13" s="31">
        <v>1</v>
      </c>
      <c r="B13" s="32" t="s">
        <v>8</v>
      </c>
      <c r="C13" s="33">
        <v>0</v>
      </c>
      <c r="D13" s="33">
        <v>0</v>
      </c>
      <c r="E13" s="33">
        <v>0</v>
      </c>
      <c r="F13" s="34">
        <v>50.87</v>
      </c>
      <c r="G13" s="34">
        <v>92.45</v>
      </c>
      <c r="H13" s="35">
        <v>93.89</v>
      </c>
      <c r="I13" s="35">
        <v>73.56</v>
      </c>
      <c r="J13" s="35">
        <v>80.319999999999993</v>
      </c>
      <c r="K13" s="35">
        <v>63.23</v>
      </c>
      <c r="L13" s="35">
        <v>55.32</v>
      </c>
      <c r="M13" s="35">
        <v>61.77</v>
      </c>
      <c r="N13" s="36"/>
      <c r="P13" s="37"/>
    </row>
    <row r="14" spans="1:16" x14ac:dyDescent="0.3">
      <c r="A14" s="31">
        <v>2</v>
      </c>
      <c r="B14" s="38" t="s">
        <v>9</v>
      </c>
      <c r="C14" s="39">
        <v>8777.09</v>
      </c>
      <c r="D14" s="39">
        <v>7806.3599999999988</v>
      </c>
      <c r="E14" s="39">
        <v>8908.36</v>
      </c>
      <c r="F14" s="40">
        <v>9693.4000000000015</v>
      </c>
      <c r="G14" s="40">
        <v>10784.199999999999</v>
      </c>
      <c r="H14" s="35">
        <v>10167.609999999999</v>
      </c>
      <c r="I14" s="35">
        <v>11013.529999999999</v>
      </c>
      <c r="J14" s="35">
        <v>14724.230000000001</v>
      </c>
      <c r="K14" s="35">
        <v>16428.559999999998</v>
      </c>
      <c r="L14" s="35">
        <v>16688.04</v>
      </c>
      <c r="M14" s="35">
        <v>15970.37</v>
      </c>
      <c r="N14" s="36"/>
      <c r="O14" s="41"/>
      <c r="P14" s="37"/>
    </row>
    <row r="15" spans="1:16" x14ac:dyDescent="0.3">
      <c r="A15" s="31">
        <v>3</v>
      </c>
      <c r="B15" s="38" t="s">
        <v>10</v>
      </c>
      <c r="C15" s="39">
        <v>56.48</v>
      </c>
      <c r="D15" s="39">
        <v>54.32</v>
      </c>
      <c r="E15" s="39">
        <v>61.93</v>
      </c>
      <c r="F15" s="40">
        <v>66.62</v>
      </c>
      <c r="G15" s="40">
        <v>48.910000000000004</v>
      </c>
      <c r="H15" s="35">
        <v>26.44</v>
      </c>
      <c r="I15" s="35">
        <v>104.19</v>
      </c>
      <c r="J15" s="35">
        <v>135.91</v>
      </c>
      <c r="K15" s="35">
        <v>158.05000000000001</v>
      </c>
      <c r="L15" s="35">
        <v>176.72</v>
      </c>
      <c r="M15" s="35">
        <v>209.97</v>
      </c>
      <c r="N15" s="36"/>
      <c r="O15" s="41"/>
      <c r="P15" s="37"/>
    </row>
    <row r="16" spans="1:16" x14ac:dyDescent="0.3">
      <c r="A16" s="31">
        <v>4</v>
      </c>
      <c r="B16" s="38" t="s">
        <v>11</v>
      </c>
      <c r="C16" s="39">
        <v>2267.8000000000002</v>
      </c>
      <c r="D16" s="39">
        <v>2162.9299999999998</v>
      </c>
      <c r="E16" s="39">
        <v>2570.58</v>
      </c>
      <c r="F16" s="40">
        <v>3108.24</v>
      </c>
      <c r="G16" s="40">
        <v>3878.8999999999996</v>
      </c>
      <c r="H16" s="35">
        <v>3640.9899999999993</v>
      </c>
      <c r="I16" s="35">
        <v>3747.1000000000004</v>
      </c>
      <c r="J16" s="35">
        <v>3901.2099999999996</v>
      </c>
      <c r="K16" s="35">
        <v>5073.0700000000006</v>
      </c>
      <c r="L16" s="35">
        <v>5669.5300000000007</v>
      </c>
      <c r="M16" s="35">
        <v>6057.65</v>
      </c>
      <c r="N16" s="36"/>
      <c r="O16" s="41"/>
      <c r="P16" s="37"/>
    </row>
    <row r="17" spans="1:16" x14ac:dyDescent="0.3">
      <c r="A17" s="31">
        <v>5</v>
      </c>
      <c r="B17" s="38" t="s">
        <v>12</v>
      </c>
      <c r="C17" s="39">
        <v>2884.5499999999997</v>
      </c>
      <c r="D17" s="39">
        <v>3638.2599999999998</v>
      </c>
      <c r="E17" s="39">
        <v>4500.7300000000005</v>
      </c>
      <c r="F17" s="40">
        <v>5446.7999999999993</v>
      </c>
      <c r="G17" s="40">
        <v>6584.23</v>
      </c>
      <c r="H17" s="35">
        <v>6238.1399999999994</v>
      </c>
      <c r="I17" s="35">
        <v>5854.079999999999</v>
      </c>
      <c r="J17" s="35">
        <v>6866.920000000001</v>
      </c>
      <c r="K17" s="35">
        <v>9848.44</v>
      </c>
      <c r="L17" s="35">
        <v>9359.9100000000017</v>
      </c>
      <c r="M17" s="35">
        <v>10275.380000000001</v>
      </c>
      <c r="N17" s="36"/>
      <c r="O17" s="41"/>
      <c r="P17" s="37"/>
    </row>
    <row r="18" spans="1:16" x14ac:dyDescent="0.3">
      <c r="A18" s="31">
        <v>6</v>
      </c>
      <c r="B18" s="38" t="s">
        <v>13</v>
      </c>
      <c r="C18" s="39">
        <v>84.24</v>
      </c>
      <c r="D18" s="39">
        <v>75.39</v>
      </c>
      <c r="E18" s="39">
        <v>54.2</v>
      </c>
      <c r="F18" s="40">
        <v>53.620000000000005</v>
      </c>
      <c r="G18" s="40">
        <v>61.83</v>
      </c>
      <c r="H18" s="35">
        <v>60.07</v>
      </c>
      <c r="I18" s="35">
        <v>60.08</v>
      </c>
      <c r="J18" s="35">
        <v>86.759999999999991</v>
      </c>
      <c r="K18" s="35">
        <v>99.41</v>
      </c>
      <c r="L18" s="35">
        <v>97.240000000000009</v>
      </c>
      <c r="M18" s="35">
        <v>88.59</v>
      </c>
      <c r="N18" s="36"/>
      <c r="O18" s="41"/>
      <c r="P18" s="37"/>
    </row>
    <row r="19" spans="1:16" x14ac:dyDescent="0.3">
      <c r="A19" s="31">
        <v>7</v>
      </c>
      <c r="B19" s="38" t="s">
        <v>14</v>
      </c>
      <c r="C19" s="39">
        <v>2644.55</v>
      </c>
      <c r="D19" s="39">
        <v>2617.06</v>
      </c>
      <c r="E19" s="39">
        <v>3200.21</v>
      </c>
      <c r="F19" s="40">
        <v>3682.28</v>
      </c>
      <c r="G19" s="40">
        <v>3986.3599999999997</v>
      </c>
      <c r="H19" s="35">
        <v>3876.88</v>
      </c>
      <c r="I19" s="35">
        <v>4107.1100000000006</v>
      </c>
      <c r="J19" s="35">
        <v>5178.1100000000006</v>
      </c>
      <c r="K19" s="35">
        <v>6163.91</v>
      </c>
      <c r="L19" s="35">
        <v>6383.0999999999995</v>
      </c>
      <c r="M19" s="35">
        <v>6810.64</v>
      </c>
      <c r="N19" s="36"/>
      <c r="O19" s="41"/>
      <c r="P19" s="37"/>
    </row>
    <row r="20" spans="1:16" x14ac:dyDescent="0.3">
      <c r="A20" s="31">
        <v>8</v>
      </c>
      <c r="B20" s="38" t="s">
        <v>15</v>
      </c>
      <c r="C20" s="39">
        <v>148.59</v>
      </c>
      <c r="D20" s="39">
        <v>152.26999999999998</v>
      </c>
      <c r="E20" s="39">
        <v>156.09</v>
      </c>
      <c r="F20" s="40">
        <v>41.53</v>
      </c>
      <c r="G20" s="40">
        <v>1.79</v>
      </c>
      <c r="H20" s="35">
        <v>1.75</v>
      </c>
      <c r="I20" s="35">
        <v>1.27</v>
      </c>
      <c r="J20" s="35">
        <v>1.66</v>
      </c>
      <c r="K20" s="35">
        <v>0.53</v>
      </c>
      <c r="L20" s="35">
        <v>0.57000000000000006</v>
      </c>
      <c r="M20" s="35">
        <v>0.68</v>
      </c>
      <c r="N20" s="36"/>
      <c r="O20" s="41"/>
      <c r="P20" s="37"/>
    </row>
    <row r="21" spans="1:16" x14ac:dyDescent="0.3">
      <c r="A21" s="31">
        <v>9</v>
      </c>
      <c r="B21" s="38" t="s">
        <v>16</v>
      </c>
      <c r="C21" s="39">
        <v>2797.7700000000004</v>
      </c>
      <c r="D21" s="39">
        <v>3158.15</v>
      </c>
      <c r="E21" s="39">
        <v>3589.44</v>
      </c>
      <c r="F21" s="40">
        <v>3944</v>
      </c>
      <c r="G21" s="40">
        <v>4378.6900000000005</v>
      </c>
      <c r="H21" s="35">
        <v>3832.77</v>
      </c>
      <c r="I21" s="35">
        <v>2652.58</v>
      </c>
      <c r="J21" s="35">
        <v>3658.7</v>
      </c>
      <c r="K21" s="35">
        <v>4398.1099999999997</v>
      </c>
      <c r="L21" s="35">
        <v>4002.1299999999997</v>
      </c>
      <c r="M21" s="35">
        <v>4619.28</v>
      </c>
      <c r="N21" s="36"/>
      <c r="O21" s="41"/>
      <c r="P21" s="37"/>
    </row>
    <row r="22" spans="1:16" x14ac:dyDescent="0.3">
      <c r="A22" s="31">
        <v>10</v>
      </c>
      <c r="B22" s="38" t="s">
        <v>17</v>
      </c>
      <c r="C22" s="39">
        <v>477.64</v>
      </c>
      <c r="D22" s="39">
        <v>533.51</v>
      </c>
      <c r="E22" s="39">
        <v>649.75</v>
      </c>
      <c r="F22" s="40">
        <v>657.35</v>
      </c>
      <c r="G22" s="40">
        <v>694.43000000000006</v>
      </c>
      <c r="H22" s="35">
        <v>753.56</v>
      </c>
      <c r="I22" s="35">
        <v>681.51</v>
      </c>
      <c r="J22" s="35">
        <v>993.59999999999991</v>
      </c>
      <c r="K22" s="35">
        <v>1278.06</v>
      </c>
      <c r="L22" s="35">
        <v>1182.6599999999999</v>
      </c>
      <c r="M22" s="35">
        <v>1274.1199999999999</v>
      </c>
      <c r="N22" s="36"/>
      <c r="O22" s="41"/>
      <c r="P22" s="37"/>
    </row>
    <row r="23" spans="1:16" x14ac:dyDescent="0.3">
      <c r="A23" s="31">
        <v>11</v>
      </c>
      <c r="B23" s="38" t="s">
        <v>18</v>
      </c>
      <c r="C23" s="39">
        <v>15878.919999999998</v>
      </c>
      <c r="D23" s="39">
        <v>14701.36</v>
      </c>
      <c r="E23" s="39">
        <v>15957.99</v>
      </c>
      <c r="F23" s="40">
        <v>15592.87</v>
      </c>
      <c r="G23" s="40">
        <v>16228.57</v>
      </c>
      <c r="H23" s="35">
        <v>15337.130000000001</v>
      </c>
      <c r="I23" s="35">
        <v>15140.76</v>
      </c>
      <c r="J23" s="35">
        <v>20696.98</v>
      </c>
      <c r="K23" s="35">
        <v>24631.17</v>
      </c>
      <c r="L23" s="35">
        <v>23604.92</v>
      </c>
      <c r="M23" s="35">
        <v>24586.23</v>
      </c>
      <c r="N23" s="36"/>
      <c r="O23" s="41"/>
      <c r="P23" s="37"/>
    </row>
    <row r="24" spans="1:16" x14ac:dyDescent="0.3">
      <c r="A24" s="31">
        <v>12</v>
      </c>
      <c r="B24" s="38" t="s">
        <v>19</v>
      </c>
      <c r="C24" s="39">
        <v>5111.92</v>
      </c>
      <c r="D24" s="39">
        <v>5976.4100000000008</v>
      </c>
      <c r="E24" s="39">
        <v>6999.880000000001</v>
      </c>
      <c r="F24" s="40">
        <v>7646.93</v>
      </c>
      <c r="G24" s="40">
        <v>8285.6100000000024</v>
      </c>
      <c r="H24" s="35">
        <v>7648.13</v>
      </c>
      <c r="I24" s="35">
        <v>7923.1399999999994</v>
      </c>
      <c r="J24" s="35">
        <v>10066.680000000002</v>
      </c>
      <c r="K24" s="35">
        <v>10029.59</v>
      </c>
      <c r="L24" s="35">
        <v>9922.0099999999984</v>
      </c>
      <c r="M24" s="35">
        <v>10087.35</v>
      </c>
      <c r="N24" s="36"/>
      <c r="O24" s="41"/>
      <c r="P24" s="37"/>
    </row>
    <row r="25" spans="1:16" x14ac:dyDescent="0.3">
      <c r="A25" s="31">
        <v>13</v>
      </c>
      <c r="B25" s="38" t="s">
        <v>20</v>
      </c>
      <c r="C25" s="39">
        <v>234.06</v>
      </c>
      <c r="D25" s="39">
        <v>262.72000000000003</v>
      </c>
      <c r="E25" s="39">
        <v>317.39999999999998</v>
      </c>
      <c r="F25" s="40">
        <v>343.82000000000005</v>
      </c>
      <c r="G25" s="40">
        <v>363.84000000000003</v>
      </c>
      <c r="H25" s="35">
        <v>440.4</v>
      </c>
      <c r="I25" s="35">
        <v>882.46</v>
      </c>
      <c r="J25" s="35">
        <v>1313.1100000000001</v>
      </c>
      <c r="K25" s="35">
        <v>1222.3700000000001</v>
      </c>
      <c r="L25" s="35">
        <v>1529.6</v>
      </c>
      <c r="M25" s="35">
        <v>1615.9199999999998</v>
      </c>
      <c r="N25" s="36"/>
      <c r="O25" s="41"/>
      <c r="P25" s="37"/>
    </row>
    <row r="26" spans="1:16" x14ac:dyDescent="0.3">
      <c r="A26" s="31">
        <v>14</v>
      </c>
      <c r="B26" s="38" t="s">
        <v>21</v>
      </c>
      <c r="C26" s="39">
        <v>951.06</v>
      </c>
      <c r="D26" s="39">
        <v>1004.35</v>
      </c>
      <c r="E26" s="39">
        <v>1110.1199999999999</v>
      </c>
      <c r="F26" s="40">
        <v>1328.78</v>
      </c>
      <c r="G26" s="40">
        <v>1449.4</v>
      </c>
      <c r="H26" s="35">
        <v>1458.96</v>
      </c>
      <c r="I26" s="35">
        <v>1443.5</v>
      </c>
      <c r="J26" s="35">
        <v>1858.9099999999999</v>
      </c>
      <c r="K26" s="35">
        <v>1542.5900000000001</v>
      </c>
      <c r="L26" s="35">
        <v>1621.3899999999999</v>
      </c>
      <c r="M26" s="35">
        <v>1675.1200000000001</v>
      </c>
      <c r="N26" s="36"/>
      <c r="O26" s="41"/>
      <c r="P26" s="37"/>
    </row>
    <row r="27" spans="1:16" x14ac:dyDescent="0.3">
      <c r="A27" s="31">
        <v>15</v>
      </c>
      <c r="B27" s="38" t="s">
        <v>22</v>
      </c>
      <c r="C27" s="39">
        <v>2075.7000000000003</v>
      </c>
      <c r="D27" s="39">
        <v>2476.0299999999997</v>
      </c>
      <c r="E27" s="39">
        <v>2967.48</v>
      </c>
      <c r="F27" s="40">
        <v>3223.66</v>
      </c>
      <c r="G27" s="40">
        <v>2795.86</v>
      </c>
      <c r="H27" s="35">
        <v>3296.4699999999993</v>
      </c>
      <c r="I27" s="35">
        <v>3619.3899999999994</v>
      </c>
      <c r="J27" s="35">
        <v>4392.2199999999993</v>
      </c>
      <c r="K27" s="35">
        <v>5532.51</v>
      </c>
      <c r="L27" s="35">
        <v>5876.1999999999989</v>
      </c>
      <c r="M27" s="35">
        <v>5725.95</v>
      </c>
      <c r="N27" s="36"/>
      <c r="O27" s="41"/>
      <c r="P27" s="37"/>
    </row>
    <row r="28" spans="1:16" x14ac:dyDescent="0.3">
      <c r="A28" s="31">
        <v>16</v>
      </c>
      <c r="B28" s="38" t="s">
        <v>23</v>
      </c>
      <c r="C28" s="39">
        <v>8667.94</v>
      </c>
      <c r="D28" s="39">
        <v>8651.9499999999989</v>
      </c>
      <c r="E28" s="39">
        <v>11102.74</v>
      </c>
      <c r="F28" s="40">
        <v>13306.17</v>
      </c>
      <c r="G28" s="40">
        <v>14417.09</v>
      </c>
      <c r="H28" s="35">
        <v>15380.85</v>
      </c>
      <c r="I28" s="35">
        <v>15476.2</v>
      </c>
      <c r="J28" s="35">
        <v>18310.22</v>
      </c>
      <c r="K28" s="35">
        <v>18458.71</v>
      </c>
      <c r="L28" s="35">
        <v>20030.010000000002</v>
      </c>
      <c r="M28" s="35">
        <v>23427.58</v>
      </c>
      <c r="N28" s="36"/>
      <c r="O28" s="41"/>
      <c r="P28" s="37"/>
    </row>
    <row r="29" spans="1:16" x14ac:dyDescent="0.3">
      <c r="A29" s="31">
        <v>17</v>
      </c>
      <c r="B29" s="38" t="s">
        <v>24</v>
      </c>
      <c r="C29" s="39">
        <v>5378.2400000000007</v>
      </c>
      <c r="D29" s="39">
        <v>6120.63</v>
      </c>
      <c r="E29" s="39">
        <v>6898.55</v>
      </c>
      <c r="F29" s="40">
        <v>7299.7000000000007</v>
      </c>
      <c r="G29" s="40">
        <v>7994.83</v>
      </c>
      <c r="H29" s="35">
        <v>8074.21</v>
      </c>
      <c r="I29" s="35">
        <v>6923.76</v>
      </c>
      <c r="J29" s="35">
        <v>9264.7899999999991</v>
      </c>
      <c r="K29" s="35">
        <v>11827.349999999999</v>
      </c>
      <c r="L29" s="35">
        <v>12240.47</v>
      </c>
      <c r="M29" s="35">
        <v>12281.230000000001</v>
      </c>
      <c r="N29" s="36"/>
      <c r="O29" s="41"/>
      <c r="P29" s="37"/>
    </row>
    <row r="30" spans="1:16" x14ac:dyDescent="0.3">
      <c r="A30" s="31">
        <v>18</v>
      </c>
      <c r="B30" s="38" t="s">
        <v>25</v>
      </c>
      <c r="C30" s="39"/>
      <c r="D30" s="39"/>
      <c r="E30" s="39"/>
      <c r="F30" s="40"/>
      <c r="G30" s="40"/>
      <c r="H30" s="35">
        <v>14.19</v>
      </c>
      <c r="I30" s="35">
        <v>49.42</v>
      </c>
      <c r="J30" s="35">
        <v>81.37</v>
      </c>
      <c r="K30" s="35">
        <v>67.710000000000008</v>
      </c>
      <c r="L30" s="35">
        <v>77.289999999999992</v>
      </c>
      <c r="M30" s="35">
        <v>81.37</v>
      </c>
      <c r="N30" s="36"/>
      <c r="O30" s="41"/>
      <c r="P30" s="37"/>
    </row>
    <row r="31" spans="1:16" x14ac:dyDescent="0.3">
      <c r="A31" s="31">
        <v>19</v>
      </c>
      <c r="B31" s="38" t="s">
        <v>26</v>
      </c>
      <c r="C31" s="39">
        <v>0</v>
      </c>
      <c r="D31" s="39">
        <v>0</v>
      </c>
      <c r="E31" s="39">
        <v>0</v>
      </c>
      <c r="F31" s="40">
        <v>0</v>
      </c>
      <c r="G31" s="40">
        <v>0</v>
      </c>
      <c r="H31" s="35">
        <v>0</v>
      </c>
      <c r="I31" s="35">
        <v>0</v>
      </c>
      <c r="J31" s="35">
        <v>0</v>
      </c>
      <c r="K31" s="35">
        <v>3.29</v>
      </c>
      <c r="L31" s="35">
        <v>19.13</v>
      </c>
      <c r="M31" s="35">
        <v>15.57</v>
      </c>
      <c r="N31" s="36"/>
      <c r="O31" s="41"/>
      <c r="P31" s="37"/>
    </row>
    <row r="32" spans="1:16" x14ac:dyDescent="0.3">
      <c r="A32" s="31">
        <v>20</v>
      </c>
      <c r="B32" s="38" t="s">
        <v>27</v>
      </c>
      <c r="C32" s="39">
        <v>6831.8300000000008</v>
      </c>
      <c r="D32" s="39">
        <v>7631.01</v>
      </c>
      <c r="E32" s="39">
        <v>9160.43</v>
      </c>
      <c r="F32" s="40">
        <v>9379.5600000000013</v>
      </c>
      <c r="G32" s="40">
        <v>9484.9699999999993</v>
      </c>
      <c r="H32" s="35">
        <v>10719.51</v>
      </c>
      <c r="I32" s="35">
        <v>11907.82</v>
      </c>
      <c r="J32" s="35">
        <v>14157.190000000002</v>
      </c>
      <c r="K32" s="35">
        <v>15573.16</v>
      </c>
      <c r="L32" s="35">
        <v>15038.410000000002</v>
      </c>
      <c r="M32" s="35">
        <v>15329.359999999997</v>
      </c>
      <c r="N32" s="36"/>
      <c r="O32" s="41"/>
      <c r="P32" s="37"/>
    </row>
    <row r="33" spans="1:16" x14ac:dyDescent="0.3">
      <c r="A33" s="31">
        <v>21</v>
      </c>
      <c r="B33" s="38" t="s">
        <v>28</v>
      </c>
      <c r="C33" s="39">
        <v>19794.63</v>
      </c>
      <c r="D33" s="39">
        <v>19416.849999999999</v>
      </c>
      <c r="E33" s="39">
        <v>23160.020000000004</v>
      </c>
      <c r="F33" s="40">
        <v>25255.65</v>
      </c>
      <c r="G33" s="40">
        <v>27190.78</v>
      </c>
      <c r="H33" s="35">
        <v>26791.009999999995</v>
      </c>
      <c r="I33" s="35">
        <v>25430.090000000004</v>
      </c>
      <c r="J33" s="35">
        <v>34002.400000000001</v>
      </c>
      <c r="K33" s="35">
        <v>37618.990000000005</v>
      </c>
      <c r="L33" s="35">
        <v>36359.270000000004</v>
      </c>
      <c r="M33" s="35">
        <v>36992.17</v>
      </c>
      <c r="N33" s="36"/>
      <c r="O33" s="41"/>
      <c r="P33" s="37"/>
    </row>
    <row r="34" spans="1:16" x14ac:dyDescent="0.3">
      <c r="A34" s="31">
        <v>22</v>
      </c>
      <c r="B34" s="38" t="s">
        <v>29</v>
      </c>
      <c r="C34" s="39">
        <v>116.24</v>
      </c>
      <c r="D34" s="39">
        <v>114.45</v>
      </c>
      <c r="E34" s="39">
        <v>116.52</v>
      </c>
      <c r="F34" s="40">
        <v>161.79000000000002</v>
      </c>
      <c r="G34" s="40">
        <v>180.75999999999996</v>
      </c>
      <c r="H34" s="35">
        <v>192.34</v>
      </c>
      <c r="I34" s="35">
        <v>264.57</v>
      </c>
      <c r="J34" s="35">
        <v>318.58</v>
      </c>
      <c r="K34" s="35">
        <v>330.71</v>
      </c>
      <c r="L34" s="35">
        <v>263.58</v>
      </c>
      <c r="M34" s="35">
        <v>270.51</v>
      </c>
      <c r="N34" s="36"/>
      <c r="O34" s="41"/>
      <c r="P34" s="37"/>
    </row>
    <row r="35" spans="1:16" x14ac:dyDescent="0.3">
      <c r="A35" s="31">
        <v>23</v>
      </c>
      <c r="B35" s="38" t="s">
        <v>30</v>
      </c>
      <c r="C35" s="39">
        <v>1.9500000000000002</v>
      </c>
      <c r="D35" s="39">
        <v>1.45</v>
      </c>
      <c r="E35" s="39">
        <v>1.26</v>
      </c>
      <c r="F35" s="40">
        <v>0.47</v>
      </c>
      <c r="G35" s="40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/>
      <c r="N35" s="36"/>
      <c r="O35" s="41"/>
      <c r="P35" s="37"/>
    </row>
    <row r="36" spans="1:16" x14ac:dyDescent="0.3">
      <c r="A36" s="31">
        <v>24</v>
      </c>
      <c r="B36" s="38" t="s">
        <v>31</v>
      </c>
      <c r="C36" s="39">
        <v>57.54</v>
      </c>
      <c r="D36" s="39">
        <v>53.18</v>
      </c>
      <c r="E36" s="39">
        <v>47.78</v>
      </c>
      <c r="F36" s="40">
        <v>55.11</v>
      </c>
      <c r="G36" s="40">
        <v>88.080000000000013</v>
      </c>
      <c r="H36" s="35">
        <v>90.84</v>
      </c>
      <c r="I36" s="35">
        <v>84.43</v>
      </c>
      <c r="J36" s="35">
        <v>119.66</v>
      </c>
      <c r="K36" s="35">
        <v>86.78</v>
      </c>
      <c r="L36" s="35">
        <v>96.9</v>
      </c>
      <c r="M36" s="35">
        <v>152.25</v>
      </c>
      <c r="N36" s="36"/>
      <c r="O36" s="41"/>
      <c r="P36" s="37"/>
    </row>
    <row r="37" spans="1:16" x14ac:dyDescent="0.3">
      <c r="A37" s="31">
        <v>25</v>
      </c>
      <c r="B37" s="38" t="s">
        <v>32</v>
      </c>
      <c r="C37" s="39">
        <v>82.52</v>
      </c>
      <c r="D37" s="39">
        <v>79.989999999999995</v>
      </c>
      <c r="E37" s="39">
        <v>77.679999999999993</v>
      </c>
      <c r="F37" s="40">
        <v>86.23</v>
      </c>
      <c r="G37" s="40">
        <v>97.06</v>
      </c>
      <c r="H37" s="35">
        <v>115.64</v>
      </c>
      <c r="I37" s="35">
        <v>148.36000000000001</v>
      </c>
      <c r="J37" s="35">
        <v>179.81</v>
      </c>
      <c r="K37" s="35">
        <v>168.46</v>
      </c>
      <c r="L37" s="35">
        <v>172.95</v>
      </c>
      <c r="M37" s="35">
        <v>194.07999999999998</v>
      </c>
      <c r="N37" s="36"/>
      <c r="O37" s="41"/>
      <c r="P37" s="37"/>
    </row>
    <row r="38" spans="1:16" x14ac:dyDescent="0.3">
      <c r="A38" s="31">
        <v>26</v>
      </c>
      <c r="B38" s="38" t="s">
        <v>33</v>
      </c>
      <c r="C38" s="39">
        <v>2864.89</v>
      </c>
      <c r="D38" s="39">
        <v>3027</v>
      </c>
      <c r="E38" s="39">
        <v>4282.54</v>
      </c>
      <c r="F38" s="40">
        <v>6870.2400000000007</v>
      </c>
      <c r="G38" s="40">
        <v>5659.82</v>
      </c>
      <c r="H38" s="35">
        <v>5495.04</v>
      </c>
      <c r="I38" s="35">
        <v>6224.1500000000005</v>
      </c>
      <c r="J38" s="35">
        <v>7655.5199999999995</v>
      </c>
      <c r="K38" s="35">
        <v>9328.2899999999991</v>
      </c>
      <c r="L38" s="35">
        <v>9761.4800000000014</v>
      </c>
      <c r="M38" s="35">
        <v>9759.2800000000007</v>
      </c>
      <c r="N38" s="36"/>
      <c r="O38" s="41"/>
      <c r="P38" s="37"/>
    </row>
    <row r="39" spans="1:16" x14ac:dyDescent="0.3">
      <c r="A39" s="31">
        <v>27</v>
      </c>
      <c r="B39" s="38" t="s">
        <v>34</v>
      </c>
      <c r="C39" s="39">
        <v>22.33</v>
      </c>
      <c r="D39" s="39">
        <v>18.45</v>
      </c>
      <c r="E39" s="39">
        <v>21.96</v>
      </c>
      <c r="F39" s="40">
        <v>14.54</v>
      </c>
      <c r="G39" s="40">
        <v>8.31</v>
      </c>
      <c r="H39" s="35">
        <v>4.88</v>
      </c>
      <c r="I39" s="35">
        <v>9.66</v>
      </c>
      <c r="J39" s="35">
        <v>10.6</v>
      </c>
      <c r="K39" s="35">
        <v>8.5299999999999994</v>
      </c>
      <c r="L39" s="35">
        <v>0.67</v>
      </c>
      <c r="M39" s="35">
        <v>0.2</v>
      </c>
      <c r="N39" s="36"/>
      <c r="O39" s="41"/>
      <c r="P39" s="37"/>
    </row>
    <row r="40" spans="1:16" x14ac:dyDescent="0.3">
      <c r="A40" s="31">
        <v>28</v>
      </c>
      <c r="B40" s="38" t="s">
        <v>35</v>
      </c>
      <c r="C40" s="39">
        <v>4179.42</v>
      </c>
      <c r="D40" s="39">
        <v>4907.1500000000005</v>
      </c>
      <c r="E40" s="39">
        <v>5832.6800000000012</v>
      </c>
      <c r="F40" s="40">
        <v>6061.82</v>
      </c>
      <c r="G40" s="40">
        <v>6575.7</v>
      </c>
      <c r="H40" s="35">
        <v>5547.82</v>
      </c>
      <c r="I40" s="35">
        <v>6291.3700000000008</v>
      </c>
      <c r="J40" s="35">
        <v>7889.7200000000012</v>
      </c>
      <c r="K40" s="35">
        <v>6899.96</v>
      </c>
      <c r="L40" s="35">
        <v>7834.35</v>
      </c>
      <c r="M40" s="35">
        <v>8178.91</v>
      </c>
      <c r="N40" s="36"/>
      <c r="O40" s="41"/>
      <c r="P40" s="37"/>
    </row>
    <row r="41" spans="1:16" x14ac:dyDescent="0.3">
      <c r="A41" s="31">
        <v>29</v>
      </c>
      <c r="B41" s="38" t="s">
        <v>36</v>
      </c>
      <c r="C41" s="39">
        <v>8373.31</v>
      </c>
      <c r="D41" s="39">
        <v>9211.23</v>
      </c>
      <c r="E41" s="39">
        <v>10590.59</v>
      </c>
      <c r="F41" s="40">
        <v>12094.16</v>
      </c>
      <c r="G41" s="40">
        <v>12714.25</v>
      </c>
      <c r="H41" s="35">
        <v>13319.07</v>
      </c>
      <c r="I41" s="35">
        <v>15118.59</v>
      </c>
      <c r="J41" s="35">
        <v>17401.369999999995</v>
      </c>
      <c r="K41" s="35">
        <v>18573.739999999998</v>
      </c>
      <c r="L41" s="35">
        <v>19235.68</v>
      </c>
      <c r="M41" s="35">
        <v>18873.809999999998</v>
      </c>
      <c r="N41" s="36"/>
      <c r="O41" s="41"/>
      <c r="P41" s="37"/>
    </row>
    <row r="42" spans="1:16" x14ac:dyDescent="0.3">
      <c r="A42" s="31">
        <v>30</v>
      </c>
      <c r="B42" s="38" t="s">
        <v>37</v>
      </c>
      <c r="C42" s="39">
        <v>73.66</v>
      </c>
      <c r="D42" s="39">
        <v>97.94</v>
      </c>
      <c r="E42" s="39">
        <v>104.53</v>
      </c>
      <c r="F42" s="40">
        <v>109.99</v>
      </c>
      <c r="G42" s="40">
        <v>133.94</v>
      </c>
      <c r="H42" s="35">
        <v>129.13</v>
      </c>
      <c r="I42" s="35">
        <v>110.51</v>
      </c>
      <c r="J42" s="35">
        <v>155.41</v>
      </c>
      <c r="K42" s="35">
        <v>179.43</v>
      </c>
      <c r="L42" s="35">
        <v>186.05</v>
      </c>
      <c r="M42" s="35">
        <v>190.31</v>
      </c>
      <c r="N42" s="36"/>
      <c r="O42" s="41"/>
      <c r="P42" s="37"/>
    </row>
    <row r="43" spans="1:16" x14ac:dyDescent="0.3">
      <c r="A43" s="31">
        <v>31</v>
      </c>
      <c r="B43" s="38" t="s">
        <v>38</v>
      </c>
      <c r="C43" s="39">
        <v>12316.07</v>
      </c>
      <c r="D43" s="39">
        <v>11003.82</v>
      </c>
      <c r="E43" s="39">
        <v>12562.98</v>
      </c>
      <c r="F43" s="40">
        <v>15507.210000000001</v>
      </c>
      <c r="G43" s="40">
        <v>18142.560000000001</v>
      </c>
      <c r="H43" s="35">
        <v>18174.87</v>
      </c>
      <c r="I43" s="35">
        <v>17063.239999999998</v>
      </c>
      <c r="J43" s="35">
        <v>20586.200000000008</v>
      </c>
      <c r="K43" s="35">
        <v>24309.200000000001</v>
      </c>
      <c r="L43" s="35">
        <v>24470.799999999999</v>
      </c>
      <c r="M43" s="35">
        <v>24861.32</v>
      </c>
      <c r="N43" s="36"/>
      <c r="O43" s="41"/>
      <c r="P43" s="37"/>
    </row>
    <row r="44" spans="1:16" x14ac:dyDescent="0.3">
      <c r="A44" s="31">
        <v>32</v>
      </c>
      <c r="B44" s="42" t="s">
        <v>39</v>
      </c>
      <c r="C44" s="39">
        <v>4526.8500000000004</v>
      </c>
      <c r="D44" s="39">
        <v>6391.01</v>
      </c>
      <c r="E44" s="39">
        <v>7552.3000000000011</v>
      </c>
      <c r="F44" s="40">
        <v>8776.2800000000007</v>
      </c>
      <c r="G44" s="40">
        <v>10036.84</v>
      </c>
      <c r="H44" s="35">
        <v>10045.42</v>
      </c>
      <c r="I44" s="35">
        <v>8690.7999999999993</v>
      </c>
      <c r="J44" s="35">
        <v>13170.88</v>
      </c>
      <c r="K44" s="35">
        <v>14928.869999999999</v>
      </c>
      <c r="L44" s="35">
        <v>15159.51</v>
      </c>
      <c r="M44" s="35">
        <v>15515.84</v>
      </c>
      <c r="N44" s="36"/>
      <c r="O44" s="41"/>
      <c r="P44" s="37"/>
    </row>
    <row r="45" spans="1:16" x14ac:dyDescent="0.3">
      <c r="A45" s="31">
        <v>33</v>
      </c>
      <c r="B45" s="38" t="s">
        <v>40</v>
      </c>
      <c r="C45" s="39">
        <v>180.45000000000002</v>
      </c>
      <c r="D45" s="39">
        <v>197.04999999999998</v>
      </c>
      <c r="E45" s="39">
        <v>167.64</v>
      </c>
      <c r="F45" s="40">
        <v>205.35000000000002</v>
      </c>
      <c r="G45" s="40">
        <v>276.58</v>
      </c>
      <c r="H45" s="35">
        <v>384.03</v>
      </c>
      <c r="I45" s="35">
        <v>444.63</v>
      </c>
      <c r="J45" s="35">
        <v>473.88</v>
      </c>
      <c r="K45" s="35">
        <v>624.49</v>
      </c>
      <c r="L45" s="35">
        <v>578.44000000000005</v>
      </c>
      <c r="M45" s="35">
        <v>523.17999999999995</v>
      </c>
      <c r="N45" s="36"/>
      <c r="O45" s="41"/>
      <c r="P45" s="37"/>
    </row>
    <row r="46" spans="1:16" x14ac:dyDescent="0.3">
      <c r="A46" s="31">
        <v>34</v>
      </c>
      <c r="B46" s="38" t="s">
        <v>41</v>
      </c>
      <c r="C46" s="39">
        <v>12578.75</v>
      </c>
      <c r="D46" s="39">
        <v>14174.71</v>
      </c>
      <c r="E46" s="39">
        <v>15849.57</v>
      </c>
      <c r="F46" s="40">
        <v>17419.62</v>
      </c>
      <c r="G46" s="40">
        <v>19167.509999999998</v>
      </c>
      <c r="H46" s="35">
        <v>20111.740000000002</v>
      </c>
      <c r="I46" s="35">
        <v>21955.760000000002</v>
      </c>
      <c r="J46" s="35">
        <v>26333.17</v>
      </c>
      <c r="K46" s="35">
        <v>28170.239999999998</v>
      </c>
      <c r="L46" s="35">
        <v>30411.38</v>
      </c>
      <c r="M46" s="35">
        <v>31214.11</v>
      </c>
      <c r="N46" s="36"/>
      <c r="O46" s="41"/>
      <c r="P46" s="37"/>
    </row>
    <row r="47" spans="1:16" x14ac:dyDescent="0.3">
      <c r="A47" s="31">
        <v>35</v>
      </c>
      <c r="B47" s="38" t="s">
        <v>42</v>
      </c>
      <c r="C47" s="39">
        <v>1156.98</v>
      </c>
      <c r="D47" s="39">
        <v>1220.73</v>
      </c>
      <c r="E47" s="39">
        <v>1413.91</v>
      </c>
      <c r="F47" s="40">
        <v>1322.71</v>
      </c>
      <c r="G47" s="40">
        <v>1595.15</v>
      </c>
      <c r="H47" s="35">
        <v>1494.57</v>
      </c>
      <c r="I47" s="35">
        <v>1523.7800000000002</v>
      </c>
      <c r="J47" s="35">
        <v>1846.5</v>
      </c>
      <c r="K47" s="35">
        <v>2072.69</v>
      </c>
      <c r="L47" s="35">
        <v>2390.2400000000002</v>
      </c>
      <c r="M47" s="35">
        <v>2159.46</v>
      </c>
      <c r="N47" s="36"/>
      <c r="O47" s="41"/>
      <c r="P47" s="37"/>
    </row>
    <row r="48" spans="1:16" x14ac:dyDescent="0.3">
      <c r="A48" s="31">
        <v>36</v>
      </c>
      <c r="B48" s="38" t="s">
        <v>43</v>
      </c>
      <c r="C48" s="39">
        <v>5563.32</v>
      </c>
      <c r="D48" s="39">
        <v>5869.3600000000006</v>
      </c>
      <c r="E48" s="39">
        <v>6426.5300000000007</v>
      </c>
      <c r="F48" s="40">
        <v>7042.46</v>
      </c>
      <c r="G48" s="40">
        <v>7865.5000000000009</v>
      </c>
      <c r="H48" s="35">
        <v>7534.36</v>
      </c>
      <c r="I48" s="35">
        <v>7915.68</v>
      </c>
      <c r="J48" s="35">
        <v>10335.36</v>
      </c>
      <c r="K48" s="35">
        <v>12385.88</v>
      </c>
      <c r="L48" s="35">
        <v>12220.46</v>
      </c>
      <c r="M48" s="35">
        <v>12978.96</v>
      </c>
      <c r="N48" s="36"/>
      <c r="O48" s="41"/>
      <c r="P48" s="37"/>
    </row>
    <row r="49" spans="1:15" x14ac:dyDescent="0.3">
      <c r="A49" s="43"/>
      <c r="B49" s="44" t="s">
        <v>44</v>
      </c>
      <c r="C49" s="44">
        <f t="shared" ref="C49:J49" si="0">SUM(C13:C48)</f>
        <v>137157.29</v>
      </c>
      <c r="D49" s="44">
        <f t="shared" si="0"/>
        <v>142807.07999999996</v>
      </c>
      <c r="E49" s="44">
        <f t="shared" si="0"/>
        <v>166414.37000000002</v>
      </c>
      <c r="F49" s="45">
        <f t="shared" si="0"/>
        <v>185849.82999999993</v>
      </c>
      <c r="G49" s="45">
        <f t="shared" si="0"/>
        <v>201264.8</v>
      </c>
      <c r="H49" s="45">
        <f>SUM(H13:H48)</f>
        <v>200492.71</v>
      </c>
      <c r="I49" s="45">
        <f>SUM(I13:I48)</f>
        <v>202937.08</v>
      </c>
      <c r="J49" s="45">
        <f t="shared" si="0"/>
        <v>256247.95</v>
      </c>
      <c r="K49" s="45">
        <f>SUM(K13:K48)</f>
        <v>288086.07999999996</v>
      </c>
      <c r="L49" s="45">
        <f>SUM(L13:L48)</f>
        <v>292716.40999999997</v>
      </c>
      <c r="M49" s="45">
        <f>SUM(M13:M48)</f>
        <v>302058.52</v>
      </c>
      <c r="O49" s="41"/>
    </row>
    <row r="50" spans="1:15" x14ac:dyDescent="0.3">
      <c r="A50" s="46" t="s">
        <v>45</v>
      </c>
      <c r="B50" s="23"/>
      <c r="C50" s="23"/>
      <c r="D50" s="23"/>
      <c r="E50" s="23"/>
    </row>
    <row r="51" spans="1:15" s="48" customFormat="1" ht="30" customHeight="1" x14ac:dyDescent="0.35">
      <c r="A51" s="47" t="s">
        <v>46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5" x14ac:dyDescent="0.3">
      <c r="A52" s="49" t="s">
        <v>47</v>
      </c>
    </row>
  </sheetData>
  <mergeCells count="3">
    <mergeCell ref="B3:M3"/>
    <mergeCell ref="A9:M9"/>
    <mergeCell ref="A51:M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Kumar Dwivedi | Broadway Infotech</dc:creator>
  <cp:lastModifiedBy>Mohit Kumar Dwivedi | Broadway Infotech</cp:lastModifiedBy>
  <dcterms:created xsi:type="dcterms:W3CDTF">2025-06-27T07:09:46Z</dcterms:created>
  <dcterms:modified xsi:type="dcterms:W3CDTF">2025-06-27T07:11:05Z</dcterms:modified>
</cp:coreProperties>
</file>