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1129\AppData\Local\Microsoft\Windows\INetCache\Content.Outlook\D630QOGT\"/>
    </mc:Choice>
  </mc:AlternateContent>
  <xr:revisionPtr revIDLastSave="0" documentId="13_ncr:1_{3373E23E-F48F-49A8-82DF-9222AB4138D1}" xr6:coauthVersionLast="47" xr6:coauthVersionMax="47" xr10:uidLastSave="{00000000-0000-0000-0000-000000000000}"/>
  <bookViews>
    <workbookView xWindow="-120" yWindow="-120" windowWidth="29040" windowHeight="15720" activeTab="3" xr2:uid="{70B2349F-20FD-4E9B-B021-2033FB3B5B6D}"/>
  </bookViews>
  <sheets>
    <sheet name="NG-H-SC " sheetId="2" r:id="rId1"/>
    <sheet name="Apr-25 Statewise" sheetId="10" r:id="rId2"/>
    <sheet name="May-25 Statewise" sheetId="12" r:id="rId3"/>
    <sheet name="June-25 Statewise" sheetId="13" r:id="rId4"/>
  </sheets>
  <definedNames>
    <definedName name="_xlnm.Print_Area" localSheetId="0">'NG-H-SC '!$A$1:$AN$34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AL26" i="2"/>
  <c r="AN20" i="2"/>
  <c r="AN19" i="2"/>
  <c r="AN18" i="2"/>
  <c r="AN17" i="2"/>
  <c r="AN16" i="2"/>
  <c r="AL15" i="2"/>
  <c r="AM14" i="2"/>
  <c r="AL14" i="2"/>
  <c r="AM13" i="2"/>
  <c r="AL13" i="2"/>
  <c r="AI27" i="2"/>
  <c r="AF27" i="2"/>
  <c r="AC27" i="2"/>
  <c r="Z27" i="2"/>
  <c r="W27" i="2"/>
  <c r="T27" i="2"/>
  <c r="Q27" i="2"/>
  <c r="N27" i="2"/>
  <c r="K27" i="2"/>
  <c r="H27" i="2"/>
  <c r="E27" i="2"/>
  <c r="AM26" i="2"/>
  <c r="AN25" i="2"/>
  <c r="AM25" i="2"/>
  <c r="AL25" i="2"/>
  <c r="AN24" i="2"/>
  <c r="AM24" i="2"/>
  <c r="AL24" i="2"/>
  <c r="AN23" i="2"/>
  <c r="AM23" i="2"/>
  <c r="AL23" i="2"/>
  <c r="AN22" i="2"/>
  <c r="AM22" i="2"/>
  <c r="AL22" i="2"/>
  <c r="AM20" i="2"/>
  <c r="AL20" i="2"/>
  <c r="AM19" i="2"/>
  <c r="AL19" i="2"/>
  <c r="AM18" i="2"/>
  <c r="AL18" i="2"/>
  <c r="AM17" i="2"/>
  <c r="AL17" i="2"/>
  <c r="AM16" i="2"/>
  <c r="AL16" i="2"/>
  <c r="AM15" i="2"/>
  <c r="E10" i="2"/>
  <c r="H10" i="2" s="1"/>
  <c r="K10" i="2" s="1"/>
  <c r="N10" i="2" s="1"/>
  <c r="Q10" i="2" s="1"/>
  <c r="T10" i="2" s="1"/>
  <c r="W10" i="2" s="1"/>
  <c r="Z10" i="2" s="1"/>
  <c r="AC10" i="2" s="1"/>
  <c r="AF10" i="2" s="1"/>
  <c r="AI10" i="2" s="1"/>
  <c r="AN26" i="2" l="1"/>
  <c r="AL27" i="2" s="1"/>
  <c r="AN13" i="2"/>
  <c r="AN14" i="2"/>
  <c r="AN15" i="2"/>
</calcChain>
</file>

<file path=xl/sharedStrings.xml><?xml version="1.0" encoding="utf-8"?>
<sst xmlns="http://schemas.openxmlformats.org/spreadsheetml/2006/main" count="325" uniqueCount="82">
  <si>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</si>
  <si>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</si>
  <si>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</si>
  <si>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</si>
  <si>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</si>
  <si>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</si>
  <si>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</si>
  <si>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</si>
  <si>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</si>
  <si>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</si>
  <si>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</si>
  <si>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</si>
  <si>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</si>
  <si>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</si>
  <si>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</si>
  <si>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</si>
  <si>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</si>
  <si>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</si>
  <si>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</si>
  <si>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</si>
  <si>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</si>
  <si>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</si>
  <si>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I/C for P/L System</t>
  </si>
  <si>
    <t>April-25 State Wise Natural Gas Sale\Consumption (P)* (in MMSCM)</t>
  </si>
  <si>
    <t>Financial Year  2025-26</t>
  </si>
  <si>
    <t>FY 2025-26</t>
  </si>
  <si>
    <t>Sectoral Consumption* (in MMSCM)</t>
  </si>
  <si>
    <t>* Provisional</t>
  </si>
  <si>
    <t>AGRICULTURE</t>
  </si>
  <si>
    <t>CITY OR LOCAL NATURAL GAS DISTRIBUTION NETWORK</t>
  </si>
  <si>
    <t>FERTILIZER</t>
  </si>
  <si>
    <t>INTERNAL CONSUMPTION FOR PIPELINE SYSTEM</t>
  </si>
  <si>
    <t>INDUSTRIAL</t>
  </si>
  <si>
    <t>LPG SHRINKAGE</t>
  </si>
  <si>
    <t>MANUFACTURING</t>
  </si>
  <si>
    <t>MISCELLANEOUS</t>
  </si>
  <si>
    <t>PETROCHEM</t>
  </si>
  <si>
    <t>POWER</t>
  </si>
  <si>
    <t>REFINERY</t>
  </si>
  <si>
    <t>SPONGE IRON</t>
  </si>
  <si>
    <t>State</t>
  </si>
  <si>
    <t>RLNG/ Others</t>
  </si>
  <si>
    <t xml:space="preserve"> Total </t>
  </si>
  <si>
    <t>ANDHRA PRADESH</t>
  </si>
  <si>
    <t>ARUNACHAL PRADESH</t>
  </si>
  <si>
    <t>ASSAM</t>
  </si>
  <si>
    <t>BIHAR</t>
  </si>
  <si>
    <t>CHHATTISGARH</t>
  </si>
  <si>
    <t>DADRA &amp; NAGAR HAVELI (UT)</t>
  </si>
  <si>
    <t>DAMAN &amp; DIU (UT)</t>
  </si>
  <si>
    <t>DELHI</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</si>
  <si>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</si>
  <si>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</si>
  <si>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</si>
  <si>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</si>
  <si>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</si>
  <si>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</si>
  <si>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</si>
  <si>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</si>
  <si>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</si>
  <si>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</si>
  <si>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</si>
  <si>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</si>
  <si>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</si>
  <si>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</si>
  <si>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</si>
  <si>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</si>
  <si>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</si>
  <si>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</si>
  <si>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</si>
  <si>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</si>
  <si>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GUJARAT OFFSHORE</t>
  </si>
  <si>
    <t>WESTERN OFFSHORE</t>
  </si>
  <si>
    <t>NOT ASSIGNED</t>
  </si>
  <si>
    <t xml:space="preserve"> Total* (in MMSCM)</t>
  </si>
  <si>
    <t xml:space="preserve">*Porvisional, 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</si>
  <si>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 Total (in MMSCM)</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</si>
  <si>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</si>
  <si>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May-25 State Wise Natural Gas Sale\Consumption (P)* (in MMSCM)</t>
  </si>
  <si>
    <t>Updated on 27.06.2025</t>
  </si>
  <si>
    <t>DADRA &amp; NAGAR HAVELI and DAMAN &amp; DIU</t>
  </si>
  <si>
    <t>June-25 State Wise Natural Gas Sale\Consumption (P)* (in MMSCM)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</si>
</sst>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7" formatCode="&quot;₹&quot;\ #,##0.00;&quot;₹&quot;\ \-#,##0.00"/>
    <numFmt numFmtId="43" formatCode="_ * #,##0.00_ ;_ * \-#,##0.00_ ;_ * &quot;-&quot;??_ ;_ @_ "/>
    <numFmt numFmtId="164" formatCode="mmm\ yy"/>
    <numFmt numFmtId="165" formatCode="0.0"/>
    <numFmt numFmtId="166" formatCode="&quot;$&quot;#,##0_);\(&quot;$&quot;#,##0\)"/>
    <numFmt numFmtId="167" formatCode="_(&quot;$&quot;* #,##0.00_);_(&quot;$&quot;* \(#,##0.00\);_(&quot;$&quot;* &quot;-&quot;??_);_(@_)"/>
    <numFmt numFmtId="168" formatCode="_-* #,##0.00_-;\-* #,##0.00_-;_-* &quot;-&quot;??_-;_-@_-"/>
    <numFmt numFmtId="169" formatCode="[$-409]mmmm/yy;@"/>
    <numFmt numFmtId="170" formatCode="0.000000"/>
    <numFmt numFmtId="171" formatCode="_-[$€-2]* #,##0.00_-;\-[$€-2]* #,##0.00_-;_-[$€-2]* &quot;-&quot;??_-"/>
    <numFmt numFmtId="172" formatCode="0.00_);[Red]\(0.00\)"/>
    <numFmt numFmtId="173" formatCode="mmmm\ d\,\ yyyy"/>
    <numFmt numFmtId="174" formatCode="_ * #,##0_ ;_ * \-#,##0_ ;_ * &quot;-&quot;??_ ;_ @_ "/>
    <numFmt numFmtId="175" formatCode="[$-409]dd\-mmm\-yyyy"/>
    <numFmt numFmtId="176" formatCode="mm/dd/yy"/>
    <numFmt numFmtId="177" formatCode="0.000"/>
  </numFmts>
  <fonts count="55">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sz val="11"/>
      <color indexed="8"/>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
      <b/>
      <sz val="11"/>
      <name val="Aptos Narrow"/>
      <family val="2"/>
      <scheme val="minor"/>
    </font>
    <font>
      <sz val="11"/>
      <name val="Aptos Narrow"/>
      <family val="2"/>
      <scheme val="minor"/>
    </font>
    <font>
      <b/>
      <sz val="9"/>
      <color theme="1"/>
      <name val="Aptos Narrow"/>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89999084444715716"/>
        <bgColor theme="4"/>
      </patternFill>
    </fill>
    <fill>
      <patternFill patternType="solid">
        <fgColor theme="5" tint="0.79998168889431442"/>
        <bgColor theme="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theme="4"/>
      </patternFill>
    </fill>
    <fill>
      <patternFill patternType="solid">
        <fgColor theme="6" tint="0.79998168889431442"/>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1094">
    <xf numFmtId="0" fontId="0"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ont="0" applyFill="0" applyBorder="0" applyAlignment="0" applyProtection="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15" fillId="0" borderId="0" applyFill="0" applyBorder="0" applyAlignment="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0" fontId="28" fillId="0" borderId="0" applyNumberFormat="0" applyAlignment="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ill="0" applyBorder="0" applyAlignment="0" applyProtection="0"/>
    <xf numFmtId="173" fontId="15" fillId="0" borderId="0" applyFill="0" applyBorder="0" applyAlignment="0" applyProtection="0"/>
    <xf numFmtId="0" fontId="29" fillId="0" borderId="0" applyNumberFormat="0" applyAlignment="0">
      <alignment horizontal="left"/>
    </xf>
    <xf numFmtId="171" fontId="1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5" fillId="0" borderId="0" applyFill="0" applyBorder="0" applyAlignment="0" applyProtection="0"/>
    <xf numFmtId="171" fontId="31" fillId="0" borderId="0" applyNumberFormat="0">
      <alignment vertical="top"/>
    </xf>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171" fontId="33" fillId="0" borderId="0">
      <alignment horizontal="left" vertical="center"/>
    </xf>
    <xf numFmtId="38" fontId="34" fillId="27" borderId="0" applyNumberFormat="0" applyBorder="0" applyAlignment="0" applyProtection="0"/>
    <xf numFmtId="0" fontId="19" fillId="0" borderId="10" applyNumberFormat="0" applyAlignment="0" applyProtection="0">
      <alignment horizontal="left" vertical="center"/>
    </xf>
    <xf numFmtId="0" fontId="19" fillId="0" borderId="6">
      <alignment horizontal="left" vertical="center"/>
    </xf>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8" fillId="0" borderId="0">
      <alignment horizontal="left" vertical="center"/>
    </xf>
    <xf numFmtId="171" fontId="39" fillId="0" borderId="0">
      <alignment horizontal="left" vertical="center"/>
    </xf>
    <xf numFmtId="17" fontId="40" fillId="0" borderId="0">
      <alignment horizontal="left" vertical="top"/>
    </xf>
    <xf numFmtId="171" fontId="41" fillId="0" borderId="0" applyNumberFormat="0" applyFill="0" applyBorder="0" applyAlignment="0" applyProtection="0">
      <alignment vertical="top"/>
      <protection locked="0"/>
    </xf>
    <xf numFmtId="171" fontId="41" fillId="0" borderId="0" applyNumberFormat="0" applyFill="0" applyBorder="0" applyAlignment="0" applyProtection="0">
      <alignment vertical="top"/>
      <protection locked="0"/>
    </xf>
    <xf numFmtId="10" fontId="34" fillId="28" borderId="4" applyNumberFormat="0" applyBorder="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5" fillId="0" borderId="0"/>
    <xf numFmtId="171" fontId="45" fillId="0" borderId="0">
      <alignment horizontal="center" vertical="center" wrapText="1"/>
    </xf>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7" fontId="15" fillId="0" borderId="0"/>
    <xf numFmtId="170" fontId="15" fillId="0" borderId="0"/>
    <xf numFmtId="174" fontId="15" fillId="0" borderId="0"/>
    <xf numFmtId="0" fontId="14" fillId="0" borderId="0"/>
    <xf numFmtId="0" fontId="15" fillId="0" borderId="0"/>
    <xf numFmtId="0" fontId="15" fillId="0" borderId="0"/>
    <xf numFmtId="0" fontId="18" fillId="0" borderId="0"/>
    <xf numFmtId="0" fontId="14" fillId="0" borderId="0"/>
    <xf numFmtId="0" fontId="18" fillId="0" borderId="0"/>
    <xf numFmtId="0" fontId="18"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45" fillId="0" borderId="0">
      <alignment horizontal="center" vertical="center" wrapText="1"/>
    </xf>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4" fillId="0" borderId="0"/>
    <xf numFmtId="0" fontId="14" fillId="0" borderId="0"/>
    <xf numFmtId="0" fontId="14" fillId="0" borderId="0"/>
    <xf numFmtId="0" fontId="14" fillId="0" borderId="0"/>
    <xf numFmtId="0" fontId="15" fillId="0" borderId="0"/>
    <xf numFmtId="0" fontId="18" fillId="0" borderId="0"/>
    <xf numFmtId="0" fontId="27" fillId="0" borderId="0"/>
    <xf numFmtId="0" fontId="27" fillId="0" borderId="0"/>
    <xf numFmtId="0" fontId="15" fillId="0" borderId="0"/>
    <xf numFmtId="0" fontId="15" fillId="0" borderId="0" applyNumberFormat="0" applyFill="0" applyBorder="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171" fontId="15" fillId="0" borderId="0"/>
    <xf numFmtId="0" fontId="15" fillId="0" borderId="0" applyNumberFormat="0" applyFill="0" applyBorder="0" applyAlignment="0" applyProtection="0"/>
    <xf numFmtId="0" fontId="15" fillId="0" borderId="0"/>
    <xf numFmtId="0" fontId="15" fillId="0" borderId="0"/>
    <xf numFmtId="0" fontId="27"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27" fillId="0" borderId="0"/>
    <xf numFmtId="0" fontId="15" fillId="0" borderId="0"/>
    <xf numFmtId="0" fontId="14" fillId="0" borderId="0"/>
    <xf numFmtId="0" fontId="27" fillId="0" borderId="0"/>
    <xf numFmtId="0" fontId="15" fillId="0" borderId="0"/>
    <xf numFmtId="0" fontId="14" fillId="0" borderId="0"/>
    <xf numFmtId="0" fontId="15" fillId="0" borderId="0"/>
    <xf numFmtId="0" fontId="27" fillId="0" borderId="0"/>
    <xf numFmtId="0" fontId="27" fillId="0" borderId="0"/>
    <xf numFmtId="0" fontId="14" fillId="0" borderId="0"/>
    <xf numFmtId="0" fontId="14" fillId="0" borderId="0"/>
    <xf numFmtId="0" fontId="27"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27" fillId="0" borderId="0"/>
    <xf numFmtId="0" fontId="15" fillId="0" borderId="0"/>
    <xf numFmtId="0" fontId="27" fillId="0" borderId="0"/>
    <xf numFmtId="0" fontId="15"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27" fillId="0" borderId="0"/>
    <xf numFmtId="0" fontId="14" fillId="0" borderId="0"/>
    <xf numFmtId="0" fontId="15" fillId="0" borderId="0"/>
    <xf numFmtId="0" fontId="27" fillId="0" borderId="0"/>
    <xf numFmtId="0" fontId="27" fillId="0" borderId="0"/>
    <xf numFmtId="0" fontId="27" fillId="0" borderId="0"/>
    <xf numFmtId="0" fontId="20"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171" fontId="26" fillId="0" borderId="0"/>
    <xf numFmtId="0" fontId="14" fillId="0" borderId="0"/>
    <xf numFmtId="171" fontId="14" fillId="0" borderId="0"/>
    <xf numFmtId="0" fontId="15" fillId="0" borderId="0"/>
    <xf numFmtId="175" fontId="15" fillId="0" borderId="0"/>
    <xf numFmtId="0" fontId="15" fillId="0" borderId="0"/>
    <xf numFmtId="175" fontId="15" fillId="0" borderId="0"/>
    <xf numFmtId="175" fontId="15" fillId="0" borderId="0"/>
    <xf numFmtId="175" fontId="15" fillId="0" borderId="0"/>
    <xf numFmtId="0" fontId="15" fillId="0" borderId="0"/>
    <xf numFmtId="0" fontId="14" fillId="0" borderId="0"/>
    <xf numFmtId="175" fontId="15" fillId="0" borderId="0"/>
    <xf numFmtId="0" fontId="15" fillId="0" borderId="0"/>
    <xf numFmtId="175" fontId="15" fillId="0" borderId="0"/>
    <xf numFmtId="0" fontId="15" fillId="0" borderId="0"/>
    <xf numFmtId="0" fontId="15" fillId="0" borderId="0"/>
    <xf numFmtId="175"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171" fontId="15" fillId="0" borderId="0"/>
    <xf numFmtId="0" fontId="15" fillId="0" borderId="0"/>
    <xf numFmtId="0" fontId="18" fillId="0" borderId="0"/>
    <xf numFmtId="0" fontId="15" fillId="0" borderId="0"/>
    <xf numFmtId="0" fontId="15" fillId="0" borderId="0"/>
    <xf numFmtId="0" fontId="14" fillId="0" borderId="0"/>
    <xf numFmtId="0" fontId="15" fillId="0" borderId="0"/>
    <xf numFmtId="0" fontId="18"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46" fillId="0" borderId="0"/>
    <xf numFmtId="0" fontId="14" fillId="0" borderId="0"/>
    <xf numFmtId="0" fontId="46" fillId="0" borderId="0"/>
    <xf numFmtId="0" fontId="46"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171" fontId="15" fillId="0" borderId="0"/>
    <xf numFmtId="0" fontId="15" fillId="0" borderId="4">
      <alignment horizontal="center" vertical="center"/>
    </xf>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21" fillId="0" borderId="0"/>
    <xf numFmtId="0" fontId="15" fillId="0" borderId="0"/>
    <xf numFmtId="171" fontId="15" fillId="0" borderId="0"/>
    <xf numFmtId="0" fontId="18"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171"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6" fontId="47" fillId="0" borderId="0" applyNumberFormat="0" applyFill="0" applyBorder="0" applyAlignment="0" applyProtection="0">
      <alignment horizontal="left"/>
    </xf>
    <xf numFmtId="0" fontId="15" fillId="0" borderId="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0" fontId="48" fillId="0" borderId="0" applyBorder="0">
      <alignment horizontal="right"/>
    </xf>
    <xf numFmtId="171" fontId="49"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62">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1"/>
    <xf numFmtId="165" fontId="10" fillId="0" borderId="4" xfId="0" applyNumberFormat="1" applyFont="1" applyBorder="1"/>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0" fontId="12" fillId="0" borderId="18" xfId="0" applyFont="1" applyBorder="1"/>
    <xf numFmtId="0" fontId="52" fillId="32" borderId="4" xfId="2" applyFont="1" applyFill="1" applyBorder="1" applyAlignment="1">
      <alignment horizontal="left" vertical="top"/>
    </xf>
    <xf numFmtId="0" fontId="52" fillId="31" borderId="4" xfId="2" applyFont="1" applyFill="1" applyBorder="1" applyAlignment="1">
      <alignment horizontal="left" vertical="top"/>
    </xf>
    <xf numFmtId="0" fontId="52" fillId="31" borderId="4" xfId="2" applyFont="1" applyFill="1" applyBorder="1" applyAlignment="1">
      <alignment horizontal="left" vertical="top" wrapText="1"/>
    </xf>
    <xf numFmtId="0" fontId="52" fillId="32" borderId="4" xfId="2" applyFont="1" applyFill="1" applyBorder="1" applyAlignment="1">
      <alignment horizontal="left" vertical="top" wrapText="1"/>
    </xf>
    <xf numFmtId="0" fontId="14" fillId="33" borderId="4" xfId="2" applyFill="1" applyBorder="1" applyAlignment="1">
      <alignment horizontal="left" vertical="top"/>
    </xf>
    <xf numFmtId="177" fontId="14" fillId="34" borderId="4" xfId="2" applyNumberFormat="1" applyFill="1" applyBorder="1" applyAlignment="1">
      <alignment horizontal="right" vertical="top"/>
    </xf>
    <xf numFmtId="177" fontId="53" fillId="35" borderId="4" xfId="2" applyNumberFormat="1" applyFont="1" applyFill="1" applyBorder="1" applyAlignment="1">
      <alignment horizontal="right" vertical="top"/>
    </xf>
    <xf numFmtId="177" fontId="14" fillId="36" borderId="4" xfId="2" applyNumberFormat="1" applyFill="1" applyBorder="1" applyAlignment="1">
      <alignment horizontal="right" vertical="top"/>
    </xf>
    <xf numFmtId="177" fontId="14" fillId="3" borderId="4" xfId="2" applyNumberFormat="1" applyFill="1" applyBorder="1" applyAlignment="1">
      <alignment horizontal="right" vertical="top"/>
    </xf>
    <xf numFmtId="0" fontId="1" fillId="33" borderId="4" xfId="2" applyFont="1" applyFill="1" applyBorder="1" applyAlignment="1">
      <alignment horizontal="left" vertical="top"/>
    </xf>
    <xf numFmtId="1" fontId="10" fillId="0" borderId="4" xfId="0" applyNumberFormat="1" applyFont="1" applyBorder="1" applyAlignment="1">
      <alignment horizontal="center" vertical="center"/>
    </xf>
    <xf numFmtId="1" fontId="9" fillId="2" borderId="6" xfId="0" applyNumberFormat="1" applyFont="1" applyFill="1" applyBorder="1" applyAlignment="1">
      <alignment horizontal="center" vertical="center"/>
    </xf>
    <xf numFmtId="1" fontId="10" fillId="0" borderId="4" xfId="0" applyNumberFormat="1" applyFont="1" applyBorder="1" applyAlignment="1">
      <alignment horizontal="center"/>
    </xf>
    <xf numFmtId="165" fontId="10" fillId="0" borderId="4" xfId="0" applyNumberFormat="1" applyFont="1" applyBorder="1" applyAlignment="1">
      <alignment horizontal="center"/>
    </xf>
    <xf numFmtId="165" fontId="10" fillId="0" borderId="4" xfId="0" applyNumberFormat="1" applyFont="1" applyBorder="1" applyAlignment="1">
      <alignment horizontal="center" vertical="center"/>
    </xf>
    <xf numFmtId="0" fontId="14" fillId="33" borderId="4" xfId="2" applyFill="1" applyBorder="1" applyAlignment="1">
      <alignment horizontal="left" vertical="top" wrapText="1"/>
    </xf>
    <xf numFmtId="1" fontId="9" fillId="0" borderId="4" xfId="0" applyNumberFormat="1" applyFont="1" applyBorder="1" applyAlignment="1">
      <alignment horizontal="center"/>
    </xf>
    <xf numFmtId="1" fontId="9" fillId="2" borderId="6" xfId="0" applyNumberFormat="1" applyFont="1" applyFill="1" applyBorder="1" applyAlignment="1">
      <alignment horizontal="center"/>
    </xf>
    <xf numFmtId="1" fontId="9" fillId="2" borderId="7" xfId="0" applyNumberFormat="1" applyFont="1" applyFill="1" applyBorder="1" applyAlignment="1">
      <alignment horizontal="center"/>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52" fillId="31" borderId="5" xfId="2" applyFont="1" applyFill="1" applyBorder="1" applyAlignment="1">
      <alignment horizontal="center" vertical="top"/>
    </xf>
    <xf numFmtId="0" fontId="52" fillId="31" borderId="6" xfId="2" applyFont="1" applyFill="1" applyBorder="1" applyAlignment="1">
      <alignment horizontal="center" vertical="top"/>
    </xf>
    <xf numFmtId="0" fontId="52" fillId="31" borderId="7" xfId="2" applyFont="1" applyFill="1" applyBorder="1" applyAlignment="1">
      <alignment horizontal="center" vertical="top"/>
    </xf>
    <xf numFmtId="0" fontId="54" fillId="33" borderId="5" xfId="2" applyFont="1" applyFill="1" applyBorder="1" applyAlignment="1">
      <alignment horizontal="left" vertical="top" wrapText="1"/>
    </xf>
    <xf numFmtId="0" fontId="54" fillId="33" borderId="6" xfId="2" applyFont="1" applyFill="1" applyBorder="1" applyAlignment="1">
      <alignment horizontal="left" vertical="top" wrapText="1"/>
    </xf>
    <xf numFmtId="0" fontId="54" fillId="33" borderId="7" xfId="2" applyFont="1" applyFill="1" applyBorder="1" applyAlignment="1">
      <alignment horizontal="left" vertical="top" wrapText="1"/>
    </xf>
    <xf numFmtId="0" fontId="4" fillId="6" borderId="1" xfId="2" applyFont="1" applyFill="1" applyBorder="1" applyAlignment="1">
      <alignment horizontal="center" vertical="top"/>
    </xf>
    <xf numFmtId="0" fontId="4" fillId="6" borderId="0" xfId="2" applyFont="1" applyFill="1" applyAlignment="1">
      <alignment horizontal="center" vertical="top"/>
    </xf>
    <xf numFmtId="0" fontId="52" fillId="32" borderId="5" xfId="2" applyFont="1" applyFill="1" applyBorder="1" applyAlignment="1">
      <alignment horizontal="center" vertical="top" wrapText="1"/>
    </xf>
    <xf numFmtId="0" fontId="52" fillId="32" borderId="6" xfId="2" applyFont="1" applyFill="1" applyBorder="1" applyAlignment="1">
      <alignment horizontal="center" vertical="top" wrapText="1"/>
    </xf>
    <xf numFmtId="0" fontId="52" fillId="32" borderId="7" xfId="2" applyFont="1" applyFill="1" applyBorder="1" applyAlignment="1">
      <alignment horizontal="center" vertical="top" wrapText="1"/>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4"/>
  <sheetViews>
    <sheetView showGridLines="0" zoomScale="85" zoomScaleNormal="85" zoomScaleSheetLayoutView="85" workbookViewId="0">
      <selection activeCell="A9" sqref="A9:AN9"/>
    </sheetView>
  </sheetViews>
  <sheetFormatPr defaultColWidth="23.5703125" defaultRowHeight="15"/>
  <cols>
    <col min="1" max="1" width="33.7109375" bestFit="1" customWidth="1"/>
    <col min="2" max="2" width="9.85546875" customWidth="1"/>
    <col min="3" max="4" width="7.7109375" bestFit="1" customWidth="1"/>
    <col min="5" max="5" width="9.28515625" customWidth="1"/>
    <col min="6" max="7" width="7.7109375" bestFit="1" customWidth="1"/>
    <col min="8" max="8" width="9.140625" customWidth="1"/>
    <col min="9" max="10" width="7.7109375" bestFit="1" customWidth="1"/>
    <col min="11" max="11" width="10.85546875" bestFit="1" customWidth="1"/>
    <col min="12" max="13" width="7.7109375" bestFit="1" customWidth="1"/>
    <col min="14" max="14" width="10.85546875" bestFit="1" customWidth="1"/>
    <col min="15" max="16" width="7.7109375" bestFit="1" customWidth="1"/>
    <col min="17" max="17" width="10.85546875" bestFit="1" customWidth="1"/>
    <col min="18" max="18" width="8.85546875" bestFit="1" customWidth="1"/>
    <col min="19" max="19" width="7.7109375" bestFit="1" customWidth="1"/>
    <col min="20" max="20" width="10.85546875" bestFit="1" customWidth="1"/>
    <col min="21" max="22" width="7.7109375" bestFit="1" customWidth="1"/>
    <col min="23" max="23" width="10.85546875" bestFit="1" customWidth="1"/>
    <col min="24" max="25" width="7.7109375" bestFit="1" customWidth="1"/>
    <col min="26" max="26" width="10.7109375" bestFit="1" customWidth="1"/>
    <col min="27" max="27" width="7.5703125" bestFit="1" customWidth="1"/>
    <col min="28" max="28" width="6.42578125" bestFit="1" customWidth="1"/>
    <col min="29" max="29" width="10.7109375" bestFit="1" customWidth="1"/>
    <col min="30" max="30" width="7.5703125" bestFit="1" customWidth="1"/>
    <col min="31" max="31" width="6.42578125" bestFit="1" customWidth="1"/>
    <col min="32" max="32" width="10.7109375" bestFit="1" customWidth="1"/>
    <col min="33" max="33" width="7.5703125" bestFit="1" customWidth="1"/>
    <col min="34" max="34" width="6.42578125" bestFit="1" customWidth="1"/>
    <col min="35" max="35" width="10.7109375" bestFit="1" customWidth="1"/>
    <col min="36" max="36" width="7.5703125" bestFit="1" customWidth="1"/>
    <col min="37" max="37" width="8.5703125" customWidth="1"/>
    <col min="38" max="38" width="10.7109375" bestFit="1" customWidth="1"/>
    <col min="39" max="40" width="9.7109375" bestFit="1" customWidth="1"/>
  </cols>
  <sheetData>
    <row r="1" spans="1:40" s="2" customFormat="1" ht="21">
      <c r="A1" s="1"/>
    </row>
    <row r="6" spans="1:40" ht="18.75">
      <c r="A6" s="3"/>
    </row>
    <row r="7" spans="1:40" s="5" customFormat="1" ht="18.75">
      <c r="A7" s="4" t="s">
        <v>24</v>
      </c>
      <c r="AK7" s="41" t="s">
        <v>79</v>
      </c>
      <c r="AL7" s="41"/>
      <c r="AM7" s="41"/>
      <c r="AN7" s="41"/>
    </row>
    <row r="9" spans="1:40" ht="18.75">
      <c r="A9" s="42" t="s">
        <v>26</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7" customFormat="1" ht="15.75">
      <c r="A10" s="6"/>
      <c r="B10" s="44">
        <v>45748</v>
      </c>
      <c r="C10" s="44"/>
      <c r="D10" s="44"/>
      <c r="E10" s="44">
        <f>EDATE(B10,1)</f>
        <v>45778</v>
      </c>
      <c r="F10" s="44"/>
      <c r="G10" s="44"/>
      <c r="H10" s="44">
        <f>EDATE(E10,1)</f>
        <v>45809</v>
      </c>
      <c r="I10" s="44"/>
      <c r="J10" s="44"/>
      <c r="K10" s="44">
        <f>EDATE(H10,1)</f>
        <v>45839</v>
      </c>
      <c r="L10" s="44"/>
      <c r="M10" s="44"/>
      <c r="N10" s="44">
        <f>EDATE(K10,1)</f>
        <v>45870</v>
      </c>
      <c r="O10" s="44"/>
      <c r="P10" s="44"/>
      <c r="Q10" s="44">
        <f>EDATE(N10,1)</f>
        <v>45901</v>
      </c>
      <c r="R10" s="44"/>
      <c r="S10" s="44"/>
      <c r="T10" s="44">
        <f>EDATE(Q10,1)</f>
        <v>45931</v>
      </c>
      <c r="U10" s="44"/>
      <c r="V10" s="44"/>
      <c r="W10" s="44">
        <f>EDATE(T10,1)</f>
        <v>45962</v>
      </c>
      <c r="X10" s="44"/>
      <c r="Y10" s="44"/>
      <c r="Z10" s="44">
        <f>EDATE(W10,1)</f>
        <v>45992</v>
      </c>
      <c r="AA10" s="44"/>
      <c r="AB10" s="44"/>
      <c r="AC10" s="44">
        <f>EDATE(Z10,1)</f>
        <v>46023</v>
      </c>
      <c r="AD10" s="44"/>
      <c r="AE10" s="44"/>
      <c r="AF10" s="44">
        <f>EDATE(AC10,1)</f>
        <v>46054</v>
      </c>
      <c r="AG10" s="44"/>
      <c r="AH10" s="44"/>
      <c r="AI10" s="44">
        <f>EDATE(AF10,1)</f>
        <v>46082</v>
      </c>
      <c r="AJ10" s="44"/>
      <c r="AK10" s="44"/>
      <c r="AL10" s="45" t="s">
        <v>25</v>
      </c>
      <c r="AM10" s="45"/>
      <c r="AN10" s="45"/>
    </row>
    <row r="11" spans="1:40" s="7" customFormat="1" ht="15.75">
      <c r="A11" s="6"/>
      <c r="B11" s="8" t="s">
        <v>0</v>
      </c>
      <c r="C11" s="6" t="s">
        <v>1</v>
      </c>
      <c r="D11" s="6" t="s">
        <v>2</v>
      </c>
      <c r="E11" s="8" t="s">
        <v>0</v>
      </c>
      <c r="F11" s="6" t="s">
        <v>1</v>
      </c>
      <c r="G11" s="6" t="s">
        <v>2</v>
      </c>
      <c r="H11" s="8" t="s">
        <v>0</v>
      </c>
      <c r="I11" s="6" t="s">
        <v>1</v>
      </c>
      <c r="J11" s="6" t="s">
        <v>2</v>
      </c>
      <c r="K11" s="8" t="s">
        <v>0</v>
      </c>
      <c r="L11" s="6" t="s">
        <v>1</v>
      </c>
      <c r="M11" s="6" t="s">
        <v>2</v>
      </c>
      <c r="N11" s="8" t="s">
        <v>0</v>
      </c>
      <c r="O11" s="6" t="s">
        <v>1</v>
      </c>
      <c r="P11" s="6" t="s">
        <v>2</v>
      </c>
      <c r="Q11" s="8" t="s">
        <v>0</v>
      </c>
      <c r="R11" s="6" t="s">
        <v>1</v>
      </c>
      <c r="S11" s="6" t="s">
        <v>2</v>
      </c>
      <c r="T11" s="8" t="s">
        <v>0</v>
      </c>
      <c r="U11" s="6" t="s">
        <v>1</v>
      </c>
      <c r="V11" s="6" t="s">
        <v>2</v>
      </c>
      <c r="W11" s="8" t="s">
        <v>0</v>
      </c>
      <c r="X11" s="6" t="s">
        <v>1</v>
      </c>
      <c r="Y11" s="6" t="s">
        <v>2</v>
      </c>
      <c r="Z11" s="8" t="s">
        <v>0</v>
      </c>
      <c r="AA11" s="6" t="s">
        <v>1</v>
      </c>
      <c r="AB11" s="6" t="s">
        <v>2</v>
      </c>
      <c r="AC11" s="8" t="s">
        <v>0</v>
      </c>
      <c r="AD11" s="6" t="s">
        <v>1</v>
      </c>
      <c r="AE11" s="6" t="s">
        <v>2</v>
      </c>
      <c r="AF11" s="8" t="s">
        <v>0</v>
      </c>
      <c r="AG11" s="6" t="s">
        <v>1</v>
      </c>
      <c r="AH11" s="6" t="s">
        <v>2</v>
      </c>
      <c r="AI11" s="8" t="s">
        <v>0</v>
      </c>
      <c r="AJ11" s="6" t="s">
        <v>1</v>
      </c>
      <c r="AK11" s="6" t="s">
        <v>2</v>
      </c>
      <c r="AL11" s="8" t="s">
        <v>0</v>
      </c>
      <c r="AM11" s="6" t="s">
        <v>1</v>
      </c>
      <c r="AN11" s="6" t="s">
        <v>2</v>
      </c>
    </row>
    <row r="12" spans="1:40">
      <c r="A12" s="9" t="s">
        <v>3</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4</v>
      </c>
      <c r="B13" s="32">
        <v>514.41297129999998</v>
      </c>
      <c r="C13" s="32">
        <v>309.76109851322724</v>
      </c>
      <c r="D13" s="32">
        <v>824.17406981322722</v>
      </c>
      <c r="E13" s="34">
        <v>477.70994933999998</v>
      </c>
      <c r="F13" s="34">
        <v>327.70020001886388</v>
      </c>
      <c r="G13" s="34">
        <v>805.41014935886392</v>
      </c>
      <c r="H13" s="34">
        <v>454.13711447500003</v>
      </c>
      <c r="I13" s="34">
        <v>321.24112309464851</v>
      </c>
      <c r="J13" s="34">
        <v>775.37823756964849</v>
      </c>
      <c r="K13" s="18"/>
      <c r="L13" s="18"/>
      <c r="M13" s="18"/>
      <c r="N13" s="18"/>
      <c r="O13" s="18"/>
      <c r="P13" s="18"/>
      <c r="Q13" s="18"/>
      <c r="R13" s="18"/>
      <c r="S13" s="18"/>
      <c r="T13" s="18"/>
      <c r="U13" s="18"/>
      <c r="V13" s="18"/>
      <c r="W13" s="18"/>
      <c r="X13" s="18"/>
      <c r="Y13" s="18"/>
      <c r="Z13" s="13"/>
      <c r="AA13" s="13"/>
      <c r="AB13" s="13"/>
      <c r="AC13" s="13"/>
      <c r="AD13" s="13"/>
      <c r="AE13" s="13"/>
      <c r="AF13" s="13"/>
      <c r="AG13" s="13"/>
      <c r="AH13" s="13"/>
      <c r="AI13" s="19"/>
      <c r="AJ13" s="19"/>
      <c r="AK13" s="19"/>
      <c r="AL13" s="38">
        <f>SUM(AI13,AF13,AC13,Z13,W13,T13,Q13,N13,K13,H13,E13,B13)</f>
        <v>1446.2600351149999</v>
      </c>
      <c r="AM13" s="38">
        <f t="shared" ref="AM13:AN20" si="0">SUM(AJ13,AG13,AD13,AA13,X13,U13,R13,O13,L13,I13,F13,C13)</f>
        <v>958.70242162673969</v>
      </c>
      <c r="AN13" s="38">
        <f t="shared" si="0"/>
        <v>2404.9624567417395</v>
      </c>
    </row>
    <row r="14" spans="1:40">
      <c r="A14" s="12" t="s">
        <v>5</v>
      </c>
      <c r="B14" s="32">
        <v>887.77070888858032</v>
      </c>
      <c r="C14" s="32">
        <v>393.35468249331581</v>
      </c>
      <c r="D14" s="32">
        <v>1281.1253913818962</v>
      </c>
      <c r="E14" s="34">
        <v>888.22638392673241</v>
      </c>
      <c r="F14" s="34">
        <v>447.46389411422757</v>
      </c>
      <c r="G14" s="34">
        <v>1335.69027804096</v>
      </c>
      <c r="H14" s="34">
        <v>838.50231522888475</v>
      </c>
      <c r="I14" s="34">
        <v>473.44205800865222</v>
      </c>
      <c r="J14" s="34">
        <v>1311.9443732375371</v>
      </c>
      <c r="K14" s="18"/>
      <c r="L14" s="18"/>
      <c r="M14" s="18"/>
      <c r="N14" s="18"/>
      <c r="O14" s="18"/>
      <c r="P14" s="18"/>
      <c r="Q14" s="18"/>
      <c r="R14" s="18"/>
      <c r="S14" s="18"/>
      <c r="T14" s="18"/>
      <c r="U14" s="18"/>
      <c r="V14" s="18"/>
      <c r="W14" s="18"/>
      <c r="X14" s="18"/>
      <c r="Y14" s="18"/>
      <c r="Z14" s="13"/>
      <c r="AA14" s="13"/>
      <c r="AB14" s="13"/>
      <c r="AC14" s="13"/>
      <c r="AD14" s="13"/>
      <c r="AE14" s="13"/>
      <c r="AF14" s="13"/>
      <c r="AG14" s="13"/>
      <c r="AH14" s="13"/>
      <c r="AI14" s="19"/>
      <c r="AJ14" s="19"/>
      <c r="AK14" s="19"/>
      <c r="AL14" s="38">
        <f t="shared" ref="AL14:AN26" si="1">SUM(AI14,AF14,AC14,Z14,W14,T14,Q14,N14,K14,H14,E14,B14)</f>
        <v>2614.4994080441975</v>
      </c>
      <c r="AM14" s="38">
        <f t="shared" si="0"/>
        <v>1314.2606346161956</v>
      </c>
      <c r="AN14" s="38">
        <f t="shared" si="0"/>
        <v>3928.7600426603931</v>
      </c>
    </row>
    <row r="15" spans="1:40">
      <c r="A15" s="12" t="s">
        <v>6</v>
      </c>
      <c r="B15" s="32">
        <v>112.35231038575729</v>
      </c>
      <c r="C15" s="32">
        <v>278.21475498413508</v>
      </c>
      <c r="D15" s="32">
        <v>390.56706536989236</v>
      </c>
      <c r="E15" s="34">
        <v>119.7949367637096</v>
      </c>
      <c r="F15" s="34">
        <v>343.8307433556343</v>
      </c>
      <c r="G15" s="34">
        <v>463.62568011934388</v>
      </c>
      <c r="H15" s="34">
        <v>119.56247275347718</v>
      </c>
      <c r="I15" s="34">
        <v>268.61828695582983</v>
      </c>
      <c r="J15" s="34">
        <v>388.18075970930704</v>
      </c>
      <c r="K15" s="18"/>
      <c r="L15" s="18"/>
      <c r="M15" s="18"/>
      <c r="N15" s="18"/>
      <c r="O15" s="18"/>
      <c r="P15" s="18"/>
      <c r="Q15" s="18"/>
      <c r="R15" s="18"/>
      <c r="S15" s="18"/>
      <c r="T15" s="18"/>
      <c r="U15" s="18"/>
      <c r="V15" s="18"/>
      <c r="W15" s="18"/>
      <c r="X15" s="18"/>
      <c r="Y15" s="18"/>
      <c r="Z15" s="13"/>
      <c r="AA15" s="13"/>
      <c r="AB15" s="13"/>
      <c r="AC15" s="13"/>
      <c r="AD15" s="13"/>
      <c r="AE15" s="13"/>
      <c r="AF15" s="13"/>
      <c r="AG15" s="13"/>
      <c r="AH15" s="13"/>
      <c r="AI15" s="19"/>
      <c r="AJ15" s="19"/>
      <c r="AK15" s="19"/>
      <c r="AL15" s="38">
        <f t="shared" si="1"/>
        <v>351.70971990294407</v>
      </c>
      <c r="AM15" s="38">
        <f t="shared" si="0"/>
        <v>890.66378529559927</v>
      </c>
      <c r="AN15" s="38">
        <f t="shared" si="0"/>
        <v>1242.3735051985432</v>
      </c>
    </row>
    <row r="16" spans="1:40">
      <c r="A16" s="12" t="s">
        <v>22</v>
      </c>
      <c r="B16" s="32">
        <v>149.55835003899998</v>
      </c>
      <c r="C16" s="32">
        <v>0.102880476</v>
      </c>
      <c r="D16" s="32">
        <v>149.66123051499997</v>
      </c>
      <c r="E16" s="34">
        <v>163.73866245799999</v>
      </c>
      <c r="F16" s="34">
        <v>0.14818188199999999</v>
      </c>
      <c r="G16" s="34">
        <v>163.88684433999998</v>
      </c>
      <c r="H16" s="35">
        <v>152.461525585</v>
      </c>
      <c r="I16" s="34">
        <v>0.45858782199999998</v>
      </c>
      <c r="J16" s="34">
        <v>152.920113407</v>
      </c>
      <c r="K16" s="18"/>
      <c r="L16" s="18"/>
      <c r="M16" s="18"/>
      <c r="N16" s="18"/>
      <c r="O16" s="18"/>
      <c r="P16" s="18"/>
      <c r="Q16" s="18"/>
      <c r="R16" s="18"/>
      <c r="S16" s="18"/>
      <c r="T16" s="18"/>
      <c r="U16" s="18"/>
      <c r="V16" s="18"/>
      <c r="W16" s="18"/>
      <c r="X16" s="18"/>
      <c r="Y16" s="18"/>
      <c r="Z16" s="13"/>
      <c r="AA16" s="13"/>
      <c r="AB16" s="13"/>
      <c r="AC16" s="13"/>
      <c r="AD16" s="13"/>
      <c r="AE16" s="13"/>
      <c r="AF16" s="13"/>
      <c r="AG16" s="13"/>
      <c r="AH16" s="13"/>
      <c r="AI16" s="19"/>
      <c r="AJ16" s="19"/>
      <c r="AK16" s="19"/>
      <c r="AL16" s="38">
        <f t="shared" si="1"/>
        <v>465.75853808199997</v>
      </c>
      <c r="AM16" s="38">
        <f t="shared" si="0"/>
        <v>0.70965017999999991</v>
      </c>
      <c r="AN16" s="38">
        <f t="shared" si="0"/>
        <v>466.4681882619999</v>
      </c>
    </row>
    <row r="17" spans="1:40">
      <c r="A17" s="12" t="s">
        <v>7</v>
      </c>
      <c r="B17" s="32">
        <v>11.088649</v>
      </c>
      <c r="C17" s="32">
        <v>0</v>
      </c>
      <c r="D17" s="32">
        <v>11.088649</v>
      </c>
      <c r="E17" s="34">
        <v>14.088386</v>
      </c>
      <c r="F17" s="34">
        <v>0</v>
      </c>
      <c r="G17" s="34">
        <v>14.088386</v>
      </c>
      <c r="H17" s="34">
        <v>11.944875000000001</v>
      </c>
      <c r="I17" s="34">
        <v>0</v>
      </c>
      <c r="J17" s="34">
        <v>11.944875000000001</v>
      </c>
      <c r="K17" s="18"/>
      <c r="L17" s="18"/>
      <c r="M17" s="18"/>
      <c r="N17" s="18"/>
      <c r="O17" s="18"/>
      <c r="P17" s="18"/>
      <c r="Q17" s="18"/>
      <c r="R17" s="18"/>
      <c r="S17" s="18"/>
      <c r="T17" s="18"/>
      <c r="U17" s="18"/>
      <c r="V17" s="18"/>
      <c r="W17" s="18"/>
      <c r="X17" s="18"/>
      <c r="Y17" s="18"/>
      <c r="Z17" s="13"/>
      <c r="AA17" s="13"/>
      <c r="AB17" s="13"/>
      <c r="AC17" s="13"/>
      <c r="AD17" s="13"/>
      <c r="AE17" s="13"/>
      <c r="AF17" s="13"/>
      <c r="AG17" s="13"/>
      <c r="AH17" s="13"/>
      <c r="AI17" s="19"/>
      <c r="AJ17" s="19"/>
      <c r="AK17" s="19"/>
      <c r="AL17" s="38">
        <f t="shared" si="1"/>
        <v>37.12191</v>
      </c>
      <c r="AM17" s="38">
        <f t="shared" si="0"/>
        <v>0</v>
      </c>
      <c r="AN17" s="38">
        <f t="shared" si="0"/>
        <v>37.12191</v>
      </c>
    </row>
    <row r="18" spans="1:40">
      <c r="A18" s="12" t="s">
        <v>8</v>
      </c>
      <c r="B18" s="32">
        <v>12.273644551053483</v>
      </c>
      <c r="C18" s="32">
        <v>66.759182082658</v>
      </c>
      <c r="D18" s="32">
        <v>79.03282663371148</v>
      </c>
      <c r="E18" s="34">
        <v>10.92459869529984</v>
      </c>
      <c r="F18" s="34">
        <v>48.389940134521872</v>
      </c>
      <c r="G18" s="34">
        <v>59.314538829821714</v>
      </c>
      <c r="H18" s="34">
        <v>11.07497230470015</v>
      </c>
      <c r="I18" s="34">
        <v>42.086735662884912</v>
      </c>
      <c r="J18" s="34">
        <v>53.161707967585059</v>
      </c>
      <c r="K18" s="18"/>
      <c r="L18" s="18"/>
      <c r="M18" s="18"/>
      <c r="N18" s="18"/>
      <c r="O18" s="18"/>
      <c r="P18" s="18"/>
      <c r="Q18" s="18"/>
      <c r="R18" s="18"/>
      <c r="S18" s="18"/>
      <c r="T18" s="18"/>
      <c r="U18" s="18"/>
      <c r="V18" s="18"/>
      <c r="W18" s="18"/>
      <c r="X18" s="18"/>
      <c r="Y18" s="18"/>
      <c r="Z18" s="13"/>
      <c r="AA18" s="13"/>
      <c r="AB18" s="13"/>
      <c r="AC18" s="13"/>
      <c r="AD18" s="13"/>
      <c r="AE18" s="13"/>
      <c r="AF18" s="13"/>
      <c r="AG18" s="13"/>
      <c r="AH18" s="13"/>
      <c r="AI18" s="19"/>
      <c r="AJ18" s="19"/>
      <c r="AK18" s="19"/>
      <c r="AL18" s="38">
        <f t="shared" si="1"/>
        <v>34.273215551053468</v>
      </c>
      <c r="AM18" s="38">
        <f t="shared" si="0"/>
        <v>157.23585788006477</v>
      </c>
      <c r="AN18" s="38">
        <f t="shared" si="0"/>
        <v>191.50907343111825</v>
      </c>
    </row>
    <row r="19" spans="1:40">
      <c r="A19" s="12" t="s">
        <v>9</v>
      </c>
      <c r="B19" s="32">
        <v>35.592866000000001</v>
      </c>
      <c r="C19" s="32">
        <v>94.239443000000009</v>
      </c>
      <c r="D19" s="32">
        <v>129.83230900000001</v>
      </c>
      <c r="E19" s="34">
        <v>42.118559079783701</v>
      </c>
      <c r="F19" s="34">
        <v>94.904767999999962</v>
      </c>
      <c r="G19" s="34">
        <v>137.02332707978366</v>
      </c>
      <c r="H19" s="34">
        <v>37.693045999999995</v>
      </c>
      <c r="I19" s="34">
        <v>97.867545000000007</v>
      </c>
      <c r="J19" s="34">
        <v>135.56059099999999</v>
      </c>
      <c r="K19" s="18"/>
      <c r="L19" s="18"/>
      <c r="M19" s="18"/>
      <c r="N19" s="18"/>
      <c r="O19" s="18"/>
      <c r="P19" s="18"/>
      <c r="Q19" s="18"/>
      <c r="R19" s="18"/>
      <c r="S19" s="18"/>
      <c r="T19" s="18"/>
      <c r="U19" s="18"/>
      <c r="V19" s="18"/>
      <c r="W19" s="18"/>
      <c r="X19" s="18"/>
      <c r="Y19" s="18"/>
      <c r="Z19" s="13"/>
      <c r="AA19" s="13"/>
      <c r="AB19" s="13"/>
      <c r="AC19" s="13"/>
      <c r="AD19" s="13"/>
      <c r="AE19" s="13"/>
      <c r="AF19" s="13"/>
      <c r="AG19" s="13"/>
      <c r="AH19" s="13"/>
      <c r="AI19" s="19"/>
      <c r="AJ19" s="19"/>
      <c r="AK19" s="19"/>
      <c r="AL19" s="38">
        <f t="shared" si="1"/>
        <v>115.4044710797837</v>
      </c>
      <c r="AM19" s="38">
        <f t="shared" si="0"/>
        <v>287.01175599999999</v>
      </c>
      <c r="AN19" s="38">
        <f t="shared" si="0"/>
        <v>402.41622707978365</v>
      </c>
    </row>
    <row r="20" spans="1:40">
      <c r="A20" s="12" t="s">
        <v>10</v>
      </c>
      <c r="B20" s="32">
        <v>675.27487800999995</v>
      </c>
      <c r="C20" s="32">
        <v>107.94058401575015</v>
      </c>
      <c r="D20" s="32">
        <v>783.21546202575007</v>
      </c>
      <c r="E20" s="34">
        <v>742.2166504339998</v>
      </c>
      <c r="F20" s="34">
        <v>128.87330367132577</v>
      </c>
      <c r="G20" s="34">
        <v>871.08995410532555</v>
      </c>
      <c r="H20" s="34">
        <v>716.27076195699976</v>
      </c>
      <c r="I20" s="34">
        <v>110.12166885931184</v>
      </c>
      <c r="J20" s="34">
        <v>826.39243081631162</v>
      </c>
      <c r="K20" s="18"/>
      <c r="L20" s="18"/>
      <c r="M20" s="18"/>
      <c r="N20" s="18"/>
      <c r="O20" s="18"/>
      <c r="P20" s="18"/>
      <c r="Q20" s="18"/>
      <c r="R20" s="18"/>
      <c r="S20" s="18"/>
      <c r="T20" s="18"/>
      <c r="U20" s="18"/>
      <c r="V20" s="18"/>
      <c r="W20" s="18"/>
      <c r="X20" s="18"/>
      <c r="Y20" s="18"/>
      <c r="Z20" s="13"/>
      <c r="AA20" s="13"/>
      <c r="AB20" s="13"/>
      <c r="AC20" s="13"/>
      <c r="AD20" s="13"/>
      <c r="AE20" s="13"/>
      <c r="AF20" s="13"/>
      <c r="AG20" s="13"/>
      <c r="AH20" s="13"/>
      <c r="AI20" s="19"/>
      <c r="AJ20" s="19"/>
      <c r="AK20" s="19"/>
      <c r="AL20" s="38">
        <f t="shared" si="1"/>
        <v>2133.7622904009995</v>
      </c>
      <c r="AM20" s="38">
        <f t="shared" si="0"/>
        <v>346.93555654638772</v>
      </c>
      <c r="AN20" s="38">
        <f t="shared" si="0"/>
        <v>2480.6978469473875</v>
      </c>
    </row>
    <row r="21" spans="1:40">
      <c r="A21" s="9" t="s">
        <v>11</v>
      </c>
      <c r="B21" s="33"/>
      <c r="C21" s="33"/>
      <c r="D21" s="33"/>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39"/>
      <c r="AM21" s="39"/>
      <c r="AN21" s="40"/>
    </row>
    <row r="22" spans="1:40">
      <c r="A22" s="12" t="s">
        <v>12</v>
      </c>
      <c r="B22" s="32">
        <v>221.78966499999999</v>
      </c>
      <c r="C22" s="32">
        <v>1221.4998559654161</v>
      </c>
      <c r="D22" s="32">
        <v>1443.2895209654162</v>
      </c>
      <c r="E22" s="34">
        <v>268.12271499999997</v>
      </c>
      <c r="F22" s="34">
        <v>1229.3858980451614</v>
      </c>
      <c r="G22" s="34">
        <v>1497.5086130451614</v>
      </c>
      <c r="H22" s="34">
        <v>270.00384400000002</v>
      </c>
      <c r="I22" s="34">
        <v>1393.2236283171155</v>
      </c>
      <c r="J22" s="34">
        <v>1663.2274723171156</v>
      </c>
      <c r="K22" s="18"/>
      <c r="L22" s="18"/>
      <c r="M22" s="18"/>
      <c r="N22" s="18"/>
      <c r="O22" s="18"/>
      <c r="P22" s="18"/>
      <c r="Q22" s="18"/>
      <c r="R22" s="18"/>
      <c r="S22" s="18"/>
      <c r="T22" s="18"/>
      <c r="U22" s="18"/>
      <c r="V22" s="18"/>
      <c r="W22" s="18"/>
      <c r="X22" s="18"/>
      <c r="Y22" s="18"/>
      <c r="Z22" s="13"/>
      <c r="AA22" s="13"/>
      <c r="AB22" s="13"/>
      <c r="AC22" s="13"/>
      <c r="AD22" s="13"/>
      <c r="AE22" s="13"/>
      <c r="AF22" s="13"/>
      <c r="AG22" s="13"/>
      <c r="AH22" s="13"/>
      <c r="AI22" s="19"/>
      <c r="AJ22" s="19"/>
      <c r="AK22" s="19"/>
      <c r="AL22" s="38">
        <f t="shared" si="1"/>
        <v>759.91622400000006</v>
      </c>
      <c r="AM22" s="38">
        <f t="shared" si="1"/>
        <v>3844.1093823276933</v>
      </c>
      <c r="AN22" s="38">
        <f t="shared" si="1"/>
        <v>4604.0256063276929</v>
      </c>
    </row>
    <row r="23" spans="1:40">
      <c r="A23" s="12" t="s">
        <v>13</v>
      </c>
      <c r="B23" s="32">
        <v>149.19399799999999</v>
      </c>
      <c r="C23" s="32">
        <v>147.78778575159271</v>
      </c>
      <c r="D23" s="32">
        <v>296.98178375159273</v>
      </c>
      <c r="E23" s="34">
        <v>171.68462337188188</v>
      </c>
      <c r="F23" s="34">
        <v>206.9661598116264</v>
      </c>
      <c r="G23" s="34">
        <v>378.65078318350828</v>
      </c>
      <c r="H23" s="34">
        <v>159.30347</v>
      </c>
      <c r="I23" s="34">
        <v>224.2045600025219</v>
      </c>
      <c r="J23" s="34">
        <v>383.50803000252188</v>
      </c>
      <c r="K23" s="18"/>
      <c r="L23" s="18"/>
      <c r="M23" s="18"/>
      <c r="N23" s="18"/>
      <c r="O23" s="18"/>
      <c r="P23" s="18"/>
      <c r="Q23" s="18"/>
      <c r="R23" s="18"/>
      <c r="S23" s="18"/>
      <c r="T23" s="18"/>
      <c r="U23" s="18"/>
      <c r="V23" s="18"/>
      <c r="W23" s="18"/>
      <c r="X23" s="18"/>
      <c r="Y23" s="18"/>
      <c r="Z23" s="13"/>
      <c r="AA23" s="13"/>
      <c r="AB23" s="13"/>
      <c r="AC23" s="13"/>
      <c r="AD23" s="13"/>
      <c r="AE23" s="13"/>
      <c r="AF23" s="13"/>
      <c r="AG23" s="13"/>
      <c r="AH23" s="13"/>
      <c r="AI23" s="19"/>
      <c r="AJ23" s="19"/>
      <c r="AK23" s="19"/>
      <c r="AL23" s="38">
        <f t="shared" si="1"/>
        <v>480.18209137188182</v>
      </c>
      <c r="AM23" s="38">
        <f t="shared" si="1"/>
        <v>578.95850556574101</v>
      </c>
      <c r="AN23" s="38">
        <f t="shared" si="1"/>
        <v>1059.1405969376228</v>
      </c>
    </row>
    <row r="24" spans="1:40">
      <c r="A24" s="12" t="s">
        <v>14</v>
      </c>
      <c r="B24" s="32">
        <v>55.132113912999998</v>
      </c>
      <c r="C24" s="32">
        <v>0</v>
      </c>
      <c r="D24" s="32">
        <v>55.132113912999998</v>
      </c>
      <c r="E24" s="34">
        <v>62.628492594000001</v>
      </c>
      <c r="F24" s="34">
        <v>8.2892779999999999E-2</v>
      </c>
      <c r="G24" s="34">
        <v>62.711385374000002</v>
      </c>
      <c r="H24" s="34">
        <v>58.698594530000001</v>
      </c>
      <c r="I24" s="34">
        <v>0</v>
      </c>
      <c r="J24" s="34">
        <v>58.698594530000001</v>
      </c>
      <c r="K24" s="18"/>
      <c r="L24" s="18"/>
      <c r="M24" s="18"/>
      <c r="N24" s="18"/>
      <c r="O24" s="18"/>
      <c r="P24" s="18"/>
      <c r="Q24" s="18"/>
      <c r="R24" s="18"/>
      <c r="S24" s="18"/>
      <c r="T24" s="18"/>
      <c r="U24" s="18"/>
      <c r="V24" s="18"/>
      <c r="W24" s="18"/>
      <c r="X24" s="18"/>
      <c r="Y24" s="18"/>
      <c r="Z24" s="13"/>
      <c r="AA24" s="13"/>
      <c r="AB24" s="13"/>
      <c r="AC24" s="13"/>
      <c r="AD24" s="13"/>
      <c r="AE24" s="13"/>
      <c r="AF24" s="13"/>
      <c r="AG24" s="13"/>
      <c r="AH24" s="13"/>
      <c r="AI24" s="19"/>
      <c r="AJ24" s="19"/>
      <c r="AK24" s="19"/>
      <c r="AL24" s="38">
        <f t="shared" si="1"/>
        <v>176.45920103700001</v>
      </c>
      <c r="AM24" s="38">
        <f t="shared" si="1"/>
        <v>8.2892779999999999E-2</v>
      </c>
      <c r="AN24" s="38">
        <f t="shared" si="1"/>
        <v>176.54209381700002</v>
      </c>
    </row>
    <row r="25" spans="1:40">
      <c r="A25" s="12" t="s">
        <v>15</v>
      </c>
      <c r="B25" s="36">
        <v>1.394328</v>
      </c>
      <c r="C25" s="36">
        <v>64.328120999999996</v>
      </c>
      <c r="D25" s="32">
        <v>65.722448999999997</v>
      </c>
      <c r="E25" s="35">
        <v>1.5634459999999999</v>
      </c>
      <c r="F25" s="35">
        <v>60.724506000000012</v>
      </c>
      <c r="G25" s="34">
        <v>62.287952000000011</v>
      </c>
      <c r="H25" s="34">
        <v>1.4679599999999999</v>
      </c>
      <c r="I25" s="34">
        <v>55.920752999999998</v>
      </c>
      <c r="J25" s="34">
        <v>57.388712999999996</v>
      </c>
      <c r="K25" s="18"/>
      <c r="L25" s="18"/>
      <c r="M25" s="18"/>
      <c r="N25" s="18"/>
      <c r="O25" s="18"/>
      <c r="P25" s="18"/>
      <c r="Q25" s="18"/>
      <c r="R25" s="18"/>
      <c r="S25" s="18"/>
      <c r="T25" s="18"/>
      <c r="U25" s="18"/>
      <c r="V25" s="18"/>
      <c r="W25" s="18"/>
      <c r="X25" s="18"/>
      <c r="Y25" s="18"/>
      <c r="Z25" s="13"/>
      <c r="AA25" s="13"/>
      <c r="AB25" s="13"/>
      <c r="AC25" s="13"/>
      <c r="AD25" s="13"/>
      <c r="AE25" s="13"/>
      <c r="AF25" s="13"/>
      <c r="AG25" s="13"/>
      <c r="AH25" s="13"/>
      <c r="AI25" s="20"/>
      <c r="AJ25" s="20"/>
      <c r="AK25" s="19"/>
      <c r="AL25" s="38">
        <f t="shared" si="1"/>
        <v>4.4257339999999994</v>
      </c>
      <c r="AM25" s="38">
        <f t="shared" si="1"/>
        <v>180.97338000000002</v>
      </c>
      <c r="AN25" s="38">
        <f t="shared" si="1"/>
        <v>185.399114</v>
      </c>
    </row>
    <row r="26" spans="1:40">
      <c r="A26" s="14" t="s">
        <v>2</v>
      </c>
      <c r="B26" s="32">
        <v>2825.8344830873907</v>
      </c>
      <c r="C26" s="32">
        <v>2683.988388282095</v>
      </c>
      <c r="D26" s="32">
        <v>5509.8228713694862</v>
      </c>
      <c r="E26" s="34">
        <v>2962.8174036634073</v>
      </c>
      <c r="F26" s="34">
        <v>2888.4704878133612</v>
      </c>
      <c r="G26" s="34">
        <v>5851.287891476768</v>
      </c>
      <c r="H26" s="34">
        <v>2831.1209518340615</v>
      </c>
      <c r="I26" s="34">
        <v>2987.1849467229649</v>
      </c>
      <c r="J26" s="34">
        <v>5818.305898557026</v>
      </c>
      <c r="K26" s="18"/>
      <c r="L26" s="18"/>
      <c r="M26" s="18"/>
      <c r="N26" s="18"/>
      <c r="O26" s="18"/>
      <c r="P26" s="18"/>
      <c r="Q26" s="18"/>
      <c r="R26" s="18"/>
      <c r="S26" s="18"/>
      <c r="T26" s="18"/>
      <c r="U26" s="18"/>
      <c r="V26" s="18"/>
      <c r="W26" s="18"/>
      <c r="X26" s="18"/>
      <c r="Y26" s="18"/>
      <c r="Z26" s="13"/>
      <c r="AA26" s="13"/>
      <c r="AB26" s="13"/>
      <c r="AC26" s="13"/>
      <c r="AD26" s="13"/>
      <c r="AE26" s="13"/>
      <c r="AF26" s="13"/>
      <c r="AG26" s="13"/>
      <c r="AH26" s="13"/>
      <c r="AI26" s="19"/>
      <c r="AJ26" s="19"/>
      <c r="AK26" s="19"/>
      <c r="AL26" s="38">
        <f t="shared" si="1"/>
        <v>8619.7728385848586</v>
      </c>
      <c r="AM26" s="38">
        <f t="shared" si="1"/>
        <v>8559.6438228184197</v>
      </c>
      <c r="AN26" s="38">
        <f t="shared" si="1"/>
        <v>17179.41666140328</v>
      </c>
    </row>
    <row r="27" spans="1:40">
      <c r="A27" s="15" t="s">
        <v>16</v>
      </c>
      <c r="B27" s="46">
        <f>D26</f>
        <v>5509.8228713694862</v>
      </c>
      <c r="C27" s="47"/>
      <c r="D27" s="48"/>
      <c r="E27" s="46">
        <f>G26</f>
        <v>5851.287891476768</v>
      </c>
      <c r="F27" s="47"/>
      <c r="G27" s="48"/>
      <c r="H27" s="46">
        <f>J26</f>
        <v>5818.305898557026</v>
      </c>
      <c r="I27" s="47"/>
      <c r="J27" s="48"/>
      <c r="K27" s="46">
        <f>M26</f>
        <v>0</v>
      </c>
      <c r="L27" s="47"/>
      <c r="M27" s="48"/>
      <c r="N27" s="46">
        <f>P26</f>
        <v>0</v>
      </c>
      <c r="O27" s="47"/>
      <c r="P27" s="48"/>
      <c r="Q27" s="46">
        <f>S26</f>
        <v>0</v>
      </c>
      <c r="R27" s="47"/>
      <c r="S27" s="48"/>
      <c r="T27" s="46">
        <f>V26</f>
        <v>0</v>
      </c>
      <c r="U27" s="47"/>
      <c r="V27" s="48"/>
      <c r="W27" s="46">
        <f>Y26</f>
        <v>0</v>
      </c>
      <c r="X27" s="47"/>
      <c r="Y27" s="48"/>
      <c r="Z27" s="46">
        <f>AB26</f>
        <v>0</v>
      </c>
      <c r="AA27" s="47"/>
      <c r="AB27" s="48"/>
      <c r="AC27" s="46">
        <f>AE26</f>
        <v>0</v>
      </c>
      <c r="AD27" s="47"/>
      <c r="AE27" s="48"/>
      <c r="AF27" s="46">
        <f>AH26</f>
        <v>0</v>
      </c>
      <c r="AG27" s="47"/>
      <c r="AH27" s="48"/>
      <c r="AI27" s="46">
        <f>AK26</f>
        <v>0</v>
      </c>
      <c r="AJ27" s="47"/>
      <c r="AK27" s="48"/>
      <c r="AL27" s="46">
        <f>AN26</f>
        <v>17179.41666140328</v>
      </c>
      <c r="AM27" s="47"/>
      <c r="AN27" s="48"/>
    </row>
    <row r="28" spans="1:40">
      <c r="A28" s="21" t="s">
        <v>27</v>
      </c>
    </row>
    <row r="29" spans="1:40">
      <c r="A29" s="49" t="s">
        <v>17</v>
      </c>
      <c r="B29" s="49"/>
      <c r="C29" s="49"/>
      <c r="D29" s="49"/>
      <c r="E29" s="49"/>
      <c r="F29" s="49"/>
    </row>
    <row r="30" spans="1:40">
      <c r="A30" s="16" t="s">
        <v>18</v>
      </c>
      <c r="B30" s="16"/>
      <c r="C30" s="16"/>
      <c r="D30" s="16"/>
      <c r="E30" s="16"/>
      <c r="F30" s="16"/>
    </row>
    <row r="31" spans="1:40">
      <c r="A31" s="16" t="s">
        <v>19</v>
      </c>
      <c r="B31" s="16"/>
      <c r="C31" s="16"/>
      <c r="D31" s="16"/>
      <c r="E31" s="16"/>
      <c r="F31" s="16"/>
    </row>
    <row r="32" spans="1:40">
      <c r="A32" s="16" t="s">
        <v>20</v>
      </c>
    </row>
    <row r="33" spans="1:25" ht="35.25" customHeight="1">
      <c r="A33" s="50" t="s">
        <v>21</v>
      </c>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c r="A34" s="16"/>
    </row>
  </sheetData>
  <mergeCells count="30">
    <mergeCell ref="AI27:AK27"/>
    <mergeCell ref="AL27:AN27"/>
    <mergeCell ref="A29:F29"/>
    <mergeCell ref="A33:Y33"/>
    <mergeCell ref="Q27:S27"/>
    <mergeCell ref="T27:V27"/>
    <mergeCell ref="W27:Y27"/>
    <mergeCell ref="Z27:AB27"/>
    <mergeCell ref="AC27:AE27"/>
    <mergeCell ref="AF27:AH27"/>
    <mergeCell ref="B27:D27"/>
    <mergeCell ref="E27:G27"/>
    <mergeCell ref="H27:J27"/>
    <mergeCell ref="K27:M27"/>
    <mergeCell ref="N27:P27"/>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s>
  <conditionalFormatting sqref="B13:AN20">
    <cfRule type="cellIs" dxfId="35" priority="2" operator="equal">
      <formula>0</formula>
    </cfRule>
  </conditionalFormatting>
  <conditionalFormatting sqref="B22:AN26">
    <cfRule type="cellIs" dxfId="34"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BFF0-3C67-4363-8AA2-7D41863DD940}">
  <dimension ref="B3:AO39"/>
  <sheetViews>
    <sheetView topLeftCell="U1" zoomScale="85" zoomScaleNormal="85" workbookViewId="0">
      <selection activeCell="AM3" sqref="AM3:AO3"/>
    </sheetView>
  </sheetViews>
  <sheetFormatPr defaultColWidth="9.140625" defaultRowHeight="15"/>
  <cols>
    <col min="1" max="1" width="9.140625" style="17"/>
    <col min="2" max="2" width="26.42578125" style="17" bestFit="1" customWidth="1"/>
    <col min="3" max="3" width="12.140625" style="17" bestFit="1" customWidth="1"/>
    <col min="4" max="5" width="9.140625" style="17"/>
    <col min="6" max="6" width="12.140625" style="17" bestFit="1" customWidth="1"/>
    <col min="7" max="7" width="9.140625" style="17"/>
    <col min="8" max="8" width="10" style="17" customWidth="1"/>
    <col min="9" max="9" width="12.140625" style="17" bestFit="1" customWidth="1"/>
    <col min="10" max="10" width="10.42578125" style="17" customWidth="1"/>
    <col min="11" max="11" width="9.7109375" style="17" customWidth="1"/>
    <col min="12" max="12" width="12.140625" style="17" bestFit="1" customWidth="1"/>
    <col min="13" max="14" width="9.140625" style="17"/>
    <col min="15" max="15" width="12.140625" style="17" bestFit="1" customWidth="1"/>
    <col min="16" max="17" width="9.140625" style="17"/>
    <col min="18" max="18" width="12.140625" style="17" bestFit="1" customWidth="1"/>
    <col min="19" max="20" width="9.140625" style="17"/>
    <col min="21" max="21" width="12.140625" style="17" bestFit="1" customWidth="1"/>
    <col min="22" max="23" width="9.140625" style="17"/>
    <col min="24" max="24" width="12.140625" style="17" bestFit="1" customWidth="1"/>
    <col min="25" max="26" width="9.140625" style="17"/>
    <col min="27" max="27" width="12.140625" style="17" bestFit="1" customWidth="1"/>
    <col min="28" max="29" width="9.140625" style="17"/>
    <col min="30" max="30" width="12.140625" style="17" bestFit="1" customWidth="1"/>
    <col min="31" max="32" width="9.140625" style="17"/>
    <col min="33" max="33" width="12.140625" style="17" bestFit="1" customWidth="1"/>
    <col min="34" max="35" width="9.140625" style="17"/>
    <col min="36" max="36" width="12.140625" style="17" bestFit="1" customWidth="1"/>
    <col min="37" max="38" width="9.140625" style="17"/>
    <col min="39" max="39" width="12.140625" style="17" bestFit="1" customWidth="1"/>
    <col min="40" max="40" width="10.7109375" style="17" customWidth="1"/>
    <col min="41" max="41" width="12.140625" style="17" customWidth="1"/>
    <col min="42" max="16384" width="9.140625" style="17"/>
  </cols>
  <sheetData>
    <row r="3" spans="2:41" ht="18.75">
      <c r="B3" s="57" t="s">
        <v>23</v>
      </c>
      <c r="C3" s="58"/>
      <c r="D3" s="58"/>
      <c r="E3" s="58"/>
      <c r="F3" s="58"/>
      <c r="G3" s="58"/>
      <c r="H3" s="58"/>
      <c r="I3" s="58"/>
      <c r="J3" s="58"/>
      <c r="K3" s="58"/>
      <c r="L3" s="58"/>
    </row>
    <row r="5" spans="2:41" ht="15" customHeight="1">
      <c r="C5" s="51" t="s">
        <v>28</v>
      </c>
      <c r="D5" s="52"/>
      <c r="E5" s="53"/>
      <c r="F5" s="59" t="s">
        <v>29</v>
      </c>
      <c r="G5" s="60"/>
      <c r="H5" s="61"/>
      <c r="I5" s="51" t="s">
        <v>30</v>
      </c>
      <c r="J5" s="52"/>
      <c r="K5" s="53"/>
      <c r="L5" s="59" t="s">
        <v>31</v>
      </c>
      <c r="M5" s="60"/>
      <c r="N5" s="61"/>
      <c r="O5" s="51" t="s">
        <v>32</v>
      </c>
      <c r="P5" s="52"/>
      <c r="Q5" s="53"/>
      <c r="R5" s="59" t="s">
        <v>33</v>
      </c>
      <c r="S5" s="60"/>
      <c r="T5" s="61"/>
      <c r="U5" s="51" t="s">
        <v>34</v>
      </c>
      <c r="V5" s="52"/>
      <c r="W5" s="53"/>
      <c r="X5" s="59" t="s">
        <v>35</v>
      </c>
      <c r="Y5" s="60"/>
      <c r="Z5" s="61"/>
      <c r="AA5" s="51" t="s">
        <v>36</v>
      </c>
      <c r="AB5" s="52"/>
      <c r="AC5" s="53"/>
      <c r="AD5" s="59" t="s">
        <v>37</v>
      </c>
      <c r="AE5" s="60"/>
      <c r="AF5" s="61"/>
      <c r="AG5" s="51" t="s">
        <v>38</v>
      </c>
      <c r="AH5" s="52"/>
      <c r="AI5" s="53"/>
      <c r="AJ5" s="59" t="s">
        <v>39</v>
      </c>
      <c r="AK5" s="60"/>
      <c r="AL5" s="61"/>
      <c r="AM5" s="51" t="s">
        <v>74</v>
      </c>
      <c r="AN5" s="52"/>
      <c r="AO5" s="53"/>
    </row>
    <row r="6" spans="2:41" ht="30">
      <c r="B6" s="22" t="s">
        <v>40</v>
      </c>
      <c r="C6" s="23" t="s">
        <v>0</v>
      </c>
      <c r="D6" s="24" t="s">
        <v>41</v>
      </c>
      <c r="E6" s="23" t="s">
        <v>42</v>
      </c>
      <c r="F6" s="22" t="s">
        <v>0</v>
      </c>
      <c r="G6" s="25" t="s">
        <v>41</v>
      </c>
      <c r="H6" s="22" t="s">
        <v>42</v>
      </c>
      <c r="I6" s="23" t="s">
        <v>0</v>
      </c>
      <c r="J6" s="24" t="s">
        <v>41</v>
      </c>
      <c r="K6" s="23" t="s">
        <v>42</v>
      </c>
      <c r="L6" s="22" t="s">
        <v>0</v>
      </c>
      <c r="M6" s="25" t="s">
        <v>41</v>
      </c>
      <c r="N6" s="22" t="s">
        <v>42</v>
      </c>
      <c r="O6" s="23" t="s">
        <v>0</v>
      </c>
      <c r="P6" s="24" t="s">
        <v>41</v>
      </c>
      <c r="Q6" s="23" t="s">
        <v>42</v>
      </c>
      <c r="R6" s="22" t="s">
        <v>0</v>
      </c>
      <c r="S6" s="25" t="s">
        <v>41</v>
      </c>
      <c r="T6" s="22" t="s">
        <v>42</v>
      </c>
      <c r="U6" s="23" t="s">
        <v>0</v>
      </c>
      <c r="V6" s="24" t="s">
        <v>41</v>
      </c>
      <c r="W6" s="23" t="s">
        <v>42</v>
      </c>
      <c r="X6" s="22" t="s">
        <v>0</v>
      </c>
      <c r="Y6" s="25" t="s">
        <v>41</v>
      </c>
      <c r="Z6" s="22" t="s">
        <v>42</v>
      </c>
      <c r="AA6" s="23" t="s">
        <v>0</v>
      </c>
      <c r="AB6" s="24" t="s">
        <v>41</v>
      </c>
      <c r="AC6" s="23" t="s">
        <v>42</v>
      </c>
      <c r="AD6" s="22" t="s">
        <v>0</v>
      </c>
      <c r="AE6" s="25" t="s">
        <v>41</v>
      </c>
      <c r="AF6" s="22" t="s">
        <v>42</v>
      </c>
      <c r="AG6" s="23" t="s">
        <v>0</v>
      </c>
      <c r="AH6" s="24" t="s">
        <v>41</v>
      </c>
      <c r="AI6" s="23" t="s">
        <v>42</v>
      </c>
      <c r="AJ6" s="22" t="s">
        <v>0</v>
      </c>
      <c r="AK6" s="25" t="s">
        <v>41</v>
      </c>
      <c r="AL6" s="22" t="s">
        <v>42</v>
      </c>
      <c r="AM6" s="23" t="s">
        <v>0</v>
      </c>
      <c r="AN6" s="24" t="s">
        <v>41</v>
      </c>
      <c r="AO6" s="23" t="s">
        <v>42</v>
      </c>
    </row>
    <row r="7" spans="2:41">
      <c r="B7" s="26" t="s">
        <v>43</v>
      </c>
      <c r="C7" s="27"/>
      <c r="D7" s="27"/>
      <c r="E7" s="27"/>
      <c r="F7" s="28">
        <v>8.611842671952914</v>
      </c>
      <c r="G7" s="28">
        <v>0.26403197634530384</v>
      </c>
      <c r="H7" s="28">
        <v>8.8758746482982183</v>
      </c>
      <c r="I7" s="27">
        <v>0.34915400000000002</v>
      </c>
      <c r="J7" s="27">
        <v>8.4709999999999994E-3</v>
      </c>
      <c r="K7" s="27">
        <v>0.35762500000000003</v>
      </c>
      <c r="L7" s="28"/>
      <c r="M7" s="28"/>
      <c r="N7" s="28"/>
      <c r="O7" s="27"/>
      <c r="P7" s="27"/>
      <c r="Q7" s="27"/>
      <c r="R7" s="28"/>
      <c r="S7" s="28"/>
      <c r="T7" s="28"/>
      <c r="U7" s="27">
        <v>1.9429810000000001</v>
      </c>
      <c r="V7" s="27"/>
      <c r="W7" s="27">
        <v>1.9429810000000001</v>
      </c>
      <c r="X7" s="28">
        <v>31.232800521999998</v>
      </c>
      <c r="Y7" s="28">
        <v>0</v>
      </c>
      <c r="Z7" s="28">
        <v>31.232800521999998</v>
      </c>
      <c r="AA7" s="27"/>
      <c r="AB7" s="27">
        <v>0</v>
      </c>
      <c r="AC7" s="27">
        <v>0</v>
      </c>
      <c r="AD7" s="28">
        <v>15.030581999999999</v>
      </c>
      <c r="AE7" s="28">
        <v>0</v>
      </c>
      <c r="AF7" s="28">
        <v>15.030581999999999</v>
      </c>
      <c r="AG7" s="27"/>
      <c r="AH7" s="27">
        <v>0</v>
      </c>
      <c r="AI7" s="27">
        <v>0</v>
      </c>
      <c r="AJ7" s="28"/>
      <c r="AK7" s="28"/>
      <c r="AL7" s="28"/>
      <c r="AM7" s="27">
        <v>57.167360193952916</v>
      </c>
      <c r="AN7" s="27">
        <v>0.27250297634530385</v>
      </c>
      <c r="AO7" s="27">
        <v>57.43986317029821</v>
      </c>
    </row>
    <row r="8" spans="2:41">
      <c r="B8" s="26" t="s">
        <v>44</v>
      </c>
      <c r="C8" s="27">
        <v>0.156503</v>
      </c>
      <c r="D8" s="27"/>
      <c r="E8" s="27">
        <v>0.156503</v>
      </c>
      <c r="F8" s="28">
        <v>0.113456</v>
      </c>
      <c r="G8" s="28"/>
      <c r="H8" s="28">
        <v>0.113456</v>
      </c>
      <c r="I8" s="27">
        <v>0.46365699999999999</v>
      </c>
      <c r="J8" s="27"/>
      <c r="K8" s="27">
        <v>0.46365699999999999</v>
      </c>
      <c r="L8" s="28"/>
      <c r="M8" s="28"/>
      <c r="N8" s="28"/>
      <c r="O8" s="27"/>
      <c r="P8" s="27"/>
      <c r="Q8" s="27"/>
      <c r="R8" s="28">
        <v>3.1359999999999999E-2</v>
      </c>
      <c r="S8" s="28"/>
      <c r="T8" s="28">
        <v>3.1359999999999999E-2</v>
      </c>
      <c r="U8" s="27"/>
      <c r="V8" s="27"/>
      <c r="W8" s="27"/>
      <c r="X8" s="28">
        <v>0</v>
      </c>
      <c r="Y8" s="28"/>
      <c r="Z8" s="28">
        <v>0</v>
      </c>
      <c r="AA8" s="27">
        <v>0.74954600000000005</v>
      </c>
      <c r="AB8" s="27"/>
      <c r="AC8" s="27">
        <v>0.74954600000000005</v>
      </c>
      <c r="AD8" s="28">
        <v>1.2182009999999999</v>
      </c>
      <c r="AE8" s="28"/>
      <c r="AF8" s="28">
        <v>1.2182009999999999</v>
      </c>
      <c r="AG8" s="27">
        <v>0.49387799999999998</v>
      </c>
      <c r="AH8" s="27"/>
      <c r="AI8" s="27">
        <v>0.49387799999999998</v>
      </c>
      <c r="AJ8" s="28"/>
      <c r="AK8" s="28"/>
      <c r="AL8" s="28"/>
      <c r="AM8" s="27">
        <v>3.2266010000000001</v>
      </c>
      <c r="AN8" s="27"/>
      <c r="AO8" s="27">
        <v>3.2266010000000001</v>
      </c>
    </row>
    <row r="9" spans="2:41">
      <c r="B9" s="26" t="s">
        <v>45</v>
      </c>
      <c r="C9" s="27">
        <v>10.932145999999999</v>
      </c>
      <c r="D9" s="27"/>
      <c r="E9" s="27">
        <v>10.932145999999999</v>
      </c>
      <c r="F9" s="28">
        <v>14.975252999999999</v>
      </c>
      <c r="G9" s="28"/>
      <c r="H9" s="28">
        <v>14.975252999999999</v>
      </c>
      <c r="I9" s="27">
        <v>30.725079999999998</v>
      </c>
      <c r="J9" s="27"/>
      <c r="K9" s="27">
        <v>30.725079999999998</v>
      </c>
      <c r="L9" s="28"/>
      <c r="M9" s="28"/>
      <c r="N9" s="28"/>
      <c r="O9" s="27"/>
      <c r="P9" s="27"/>
      <c r="Q9" s="27"/>
      <c r="R9" s="28">
        <v>2.0781900000000002</v>
      </c>
      <c r="S9" s="28"/>
      <c r="T9" s="28">
        <v>2.0781900000000002</v>
      </c>
      <c r="U9" s="27"/>
      <c r="V9" s="27"/>
      <c r="W9" s="27"/>
      <c r="X9" s="28">
        <v>5.7063839999999999</v>
      </c>
      <c r="Y9" s="28"/>
      <c r="Z9" s="28">
        <v>5.7063839999999999</v>
      </c>
      <c r="AA9" s="27">
        <v>55.732937999999997</v>
      </c>
      <c r="AB9" s="27"/>
      <c r="AC9" s="27">
        <v>55.732937999999997</v>
      </c>
      <c r="AD9" s="28">
        <v>80.989722999999998</v>
      </c>
      <c r="AE9" s="28"/>
      <c r="AF9" s="28">
        <v>80.989722999999998</v>
      </c>
      <c r="AG9" s="27">
        <v>35.931486</v>
      </c>
      <c r="AH9" s="27"/>
      <c r="AI9" s="27">
        <v>35.931486</v>
      </c>
      <c r="AJ9" s="28"/>
      <c r="AK9" s="28"/>
      <c r="AL9" s="28"/>
      <c r="AM9" s="27">
        <v>237.0712</v>
      </c>
      <c r="AN9" s="27"/>
      <c r="AO9" s="27">
        <v>237.0712</v>
      </c>
    </row>
    <row r="10" spans="2:41">
      <c r="B10" s="26" t="s">
        <v>46</v>
      </c>
      <c r="C10" s="27"/>
      <c r="D10" s="27"/>
      <c r="E10" s="27"/>
      <c r="F10" s="28">
        <v>10.299759598000001</v>
      </c>
      <c r="G10" s="28">
        <v>3.3471143319643932</v>
      </c>
      <c r="H10" s="28">
        <v>13.646873929964393</v>
      </c>
      <c r="I10" s="27"/>
      <c r="J10" s="27">
        <v>51.573413000000002</v>
      </c>
      <c r="K10" s="27">
        <v>51.573413000000002</v>
      </c>
      <c r="L10" s="28"/>
      <c r="M10" s="28"/>
      <c r="N10" s="28"/>
      <c r="O10" s="27"/>
      <c r="P10" s="27"/>
      <c r="Q10" s="27"/>
      <c r="R10" s="28"/>
      <c r="S10" s="28"/>
      <c r="T10" s="28"/>
      <c r="U10" s="27"/>
      <c r="V10" s="27"/>
      <c r="W10" s="27"/>
      <c r="X10" s="28"/>
      <c r="Y10" s="28">
        <v>0</v>
      </c>
      <c r="Z10" s="28">
        <v>0</v>
      </c>
      <c r="AA10" s="27"/>
      <c r="AB10" s="27">
        <v>0</v>
      </c>
      <c r="AC10" s="27">
        <v>0</v>
      </c>
      <c r="AD10" s="28"/>
      <c r="AE10" s="28">
        <v>0</v>
      </c>
      <c r="AF10" s="28">
        <v>0</v>
      </c>
      <c r="AG10" s="27"/>
      <c r="AH10" s="27">
        <v>16.982877391215631</v>
      </c>
      <c r="AI10" s="27">
        <v>16.982877391215631</v>
      </c>
      <c r="AJ10" s="28"/>
      <c r="AK10" s="28"/>
      <c r="AL10" s="28"/>
      <c r="AM10" s="27">
        <v>10.299759598000001</v>
      </c>
      <c r="AN10" s="27">
        <v>71.903404723180017</v>
      </c>
      <c r="AO10" s="27">
        <v>82.203164321180026</v>
      </c>
    </row>
    <row r="11" spans="2:41">
      <c r="B11" s="26" t="s">
        <v>47</v>
      </c>
      <c r="C11" s="27"/>
      <c r="D11" s="27"/>
      <c r="E11" s="27"/>
      <c r="F11" s="28">
        <v>0.17533299999999999</v>
      </c>
      <c r="G11" s="28">
        <v>4.4200000000000001E-4</v>
      </c>
      <c r="H11" s="28">
        <v>0.17577499999999999</v>
      </c>
      <c r="I11" s="27"/>
      <c r="J11" s="27"/>
      <c r="K11" s="27"/>
      <c r="L11" s="28"/>
      <c r="M11" s="28"/>
      <c r="N11" s="28"/>
      <c r="O11" s="27"/>
      <c r="P11" s="27"/>
      <c r="Q11" s="27"/>
      <c r="R11" s="28"/>
      <c r="S11" s="28"/>
      <c r="T11" s="28"/>
      <c r="U11" s="27"/>
      <c r="V11" s="27"/>
      <c r="W11" s="27"/>
      <c r="X11" s="28"/>
      <c r="Y11" s="28"/>
      <c r="Z11" s="28"/>
      <c r="AA11" s="27"/>
      <c r="AB11" s="27"/>
      <c r="AC11" s="27"/>
      <c r="AD11" s="28"/>
      <c r="AE11" s="28"/>
      <c r="AF11" s="28"/>
      <c r="AG11" s="27"/>
      <c r="AH11" s="27"/>
      <c r="AI11" s="27"/>
      <c r="AJ11" s="28"/>
      <c r="AK11" s="28"/>
      <c r="AL11" s="28"/>
      <c r="AM11" s="27">
        <v>0.17533299999999999</v>
      </c>
      <c r="AN11" s="27">
        <v>4.4200000000000001E-4</v>
      </c>
      <c r="AO11" s="27">
        <v>0.17577499999999999</v>
      </c>
    </row>
    <row r="12" spans="2:41">
      <c r="B12" s="26" t="s">
        <v>48</v>
      </c>
      <c r="C12" s="27"/>
      <c r="D12" s="27"/>
      <c r="E12" s="27"/>
      <c r="F12" s="28">
        <v>1.7272604829808367</v>
      </c>
      <c r="G12" s="28">
        <v>2.5637006661277537</v>
      </c>
      <c r="H12" s="28">
        <v>4.2909611491085906</v>
      </c>
      <c r="I12" s="27"/>
      <c r="J12" s="27"/>
      <c r="K12" s="27"/>
      <c r="L12" s="28"/>
      <c r="M12" s="28"/>
      <c r="N12" s="28"/>
      <c r="O12" s="27"/>
      <c r="P12" s="27"/>
      <c r="Q12" s="27"/>
      <c r="R12" s="28"/>
      <c r="S12" s="28"/>
      <c r="T12" s="28"/>
      <c r="U12" s="27"/>
      <c r="V12" s="27">
        <v>2.4379999999999999E-2</v>
      </c>
      <c r="W12" s="27">
        <v>2.4379999999999999E-2</v>
      </c>
      <c r="X12" s="28"/>
      <c r="Y12" s="28"/>
      <c r="Z12" s="28"/>
      <c r="AA12" s="27"/>
      <c r="AB12" s="27"/>
      <c r="AC12" s="27"/>
      <c r="AD12" s="28"/>
      <c r="AE12" s="28"/>
      <c r="AF12" s="28"/>
      <c r="AG12" s="27"/>
      <c r="AH12" s="27"/>
      <c r="AI12" s="27"/>
      <c r="AJ12" s="28"/>
      <c r="AK12" s="28"/>
      <c r="AL12" s="28"/>
      <c r="AM12" s="27">
        <v>1.7272604829808367</v>
      </c>
      <c r="AN12" s="27">
        <v>2.5880806661277536</v>
      </c>
      <c r="AO12" s="27">
        <v>4.3153411491085905</v>
      </c>
    </row>
    <row r="13" spans="2:41">
      <c r="B13" s="26" t="s">
        <v>49</v>
      </c>
      <c r="C13" s="27"/>
      <c r="D13" s="27"/>
      <c r="E13" s="27"/>
      <c r="F13" s="28">
        <v>0.153194</v>
      </c>
      <c r="G13" s="28"/>
      <c r="H13" s="28">
        <v>0.153194</v>
      </c>
      <c r="I13" s="27"/>
      <c r="J13" s="27"/>
      <c r="K13" s="27"/>
      <c r="L13" s="28"/>
      <c r="M13" s="28"/>
      <c r="N13" s="28"/>
      <c r="O13" s="27"/>
      <c r="P13" s="27"/>
      <c r="Q13" s="27"/>
      <c r="R13" s="28"/>
      <c r="S13" s="28"/>
      <c r="T13" s="28"/>
      <c r="U13" s="27"/>
      <c r="V13" s="27"/>
      <c r="W13" s="27"/>
      <c r="X13" s="28"/>
      <c r="Y13" s="28"/>
      <c r="Z13" s="28"/>
      <c r="AA13" s="27"/>
      <c r="AB13" s="27"/>
      <c r="AC13" s="27"/>
      <c r="AD13" s="28"/>
      <c r="AE13" s="28"/>
      <c r="AF13" s="28"/>
      <c r="AG13" s="27"/>
      <c r="AH13" s="27"/>
      <c r="AI13" s="27"/>
      <c r="AJ13" s="28"/>
      <c r="AK13" s="28"/>
      <c r="AL13" s="28"/>
      <c r="AM13" s="27">
        <v>0.153194</v>
      </c>
      <c r="AN13" s="27"/>
      <c r="AO13" s="27">
        <v>0.153194</v>
      </c>
    </row>
    <row r="14" spans="2:41">
      <c r="B14" s="26" t="s">
        <v>50</v>
      </c>
      <c r="C14" s="27"/>
      <c r="D14" s="27"/>
      <c r="E14" s="27"/>
      <c r="F14" s="28">
        <v>132.440462</v>
      </c>
      <c r="G14" s="28">
        <v>32.074193999999999</v>
      </c>
      <c r="H14" s="28">
        <v>164.514656</v>
      </c>
      <c r="I14" s="27"/>
      <c r="J14" s="27"/>
      <c r="K14" s="27"/>
      <c r="L14" s="28"/>
      <c r="M14" s="28"/>
      <c r="N14" s="28"/>
      <c r="O14" s="27"/>
      <c r="P14" s="27"/>
      <c r="Q14" s="27"/>
      <c r="R14" s="28"/>
      <c r="S14" s="28"/>
      <c r="T14" s="28"/>
      <c r="U14" s="27"/>
      <c r="V14" s="27"/>
      <c r="W14" s="27"/>
      <c r="X14" s="28"/>
      <c r="Y14" s="28"/>
      <c r="Z14" s="28"/>
      <c r="AA14" s="27"/>
      <c r="AB14" s="27"/>
      <c r="AC14" s="27"/>
      <c r="AD14" s="28">
        <v>49.933304999999997</v>
      </c>
      <c r="AE14" s="28">
        <v>23.440847000000002</v>
      </c>
      <c r="AF14" s="28">
        <v>73.374151999999995</v>
      </c>
      <c r="AG14" s="27"/>
      <c r="AH14" s="27"/>
      <c r="AI14" s="27"/>
      <c r="AJ14" s="28"/>
      <c r="AK14" s="28"/>
      <c r="AL14" s="28"/>
      <c r="AM14" s="27">
        <v>182.37376699999999</v>
      </c>
      <c r="AN14" s="27">
        <v>55.515040999999997</v>
      </c>
      <c r="AO14" s="27">
        <v>237.88880799999998</v>
      </c>
    </row>
    <row r="15" spans="2:41">
      <c r="B15" s="26" t="s">
        <v>51</v>
      </c>
      <c r="C15" s="27"/>
      <c r="D15" s="27"/>
      <c r="E15" s="27"/>
      <c r="F15" s="28">
        <v>0.71493399999999996</v>
      </c>
      <c r="G15" s="28">
        <v>2.2259139999999999</v>
      </c>
      <c r="H15" s="28">
        <v>2.9408479999999999</v>
      </c>
      <c r="I15" s="27"/>
      <c r="J15" s="27">
        <v>31.659006999999999</v>
      </c>
      <c r="K15" s="27">
        <v>31.659006999999999</v>
      </c>
      <c r="L15" s="28"/>
      <c r="M15" s="28"/>
      <c r="N15" s="28"/>
      <c r="O15" s="27"/>
      <c r="P15" s="27"/>
      <c r="Q15" s="27"/>
      <c r="R15" s="28"/>
      <c r="S15" s="28"/>
      <c r="T15" s="28"/>
      <c r="U15" s="27">
        <v>2.3269000000000001E-2</v>
      </c>
      <c r="V15" s="27">
        <v>0.33</v>
      </c>
      <c r="W15" s="27">
        <v>0.353269</v>
      </c>
      <c r="X15" s="28"/>
      <c r="Y15" s="28">
        <v>0</v>
      </c>
      <c r="Z15" s="28">
        <v>0</v>
      </c>
      <c r="AA15" s="27"/>
      <c r="AB15" s="27">
        <v>0</v>
      </c>
      <c r="AC15" s="27">
        <v>0</v>
      </c>
      <c r="AD15" s="28"/>
      <c r="AE15" s="28">
        <v>0</v>
      </c>
      <c r="AF15" s="28">
        <v>0</v>
      </c>
      <c r="AG15" s="27"/>
      <c r="AH15" s="27">
        <v>0</v>
      </c>
      <c r="AI15" s="27">
        <v>0</v>
      </c>
      <c r="AJ15" s="28"/>
      <c r="AK15" s="28"/>
      <c r="AL15" s="28"/>
      <c r="AM15" s="27">
        <v>0.73820299999999994</v>
      </c>
      <c r="AN15" s="27">
        <v>34.214920999999997</v>
      </c>
      <c r="AO15" s="27">
        <v>34.953123999999995</v>
      </c>
    </row>
    <row r="16" spans="2:41">
      <c r="B16" s="26" t="s">
        <v>52</v>
      </c>
      <c r="C16" s="27"/>
      <c r="D16" s="27"/>
      <c r="E16" s="27"/>
      <c r="F16" s="28">
        <v>255.74201621147478</v>
      </c>
      <c r="G16" s="28">
        <v>120.61920150178995</v>
      </c>
      <c r="H16" s="28">
        <v>376.36121771326469</v>
      </c>
      <c r="I16" s="27">
        <v>36.309691000000001</v>
      </c>
      <c r="J16" s="27">
        <v>144.2129719107196</v>
      </c>
      <c r="K16" s="27">
        <v>180.52266291071962</v>
      </c>
      <c r="L16" s="28">
        <v>0</v>
      </c>
      <c r="M16" s="28"/>
      <c r="N16" s="28">
        <v>0</v>
      </c>
      <c r="O16" s="27">
        <v>4.6058380264856194</v>
      </c>
      <c r="P16" s="27">
        <v>52.84378598648032</v>
      </c>
      <c r="Q16" s="27">
        <v>57.449624012965941</v>
      </c>
      <c r="R16" s="28">
        <v>0.46073389300000001</v>
      </c>
      <c r="S16" s="28"/>
      <c r="T16" s="28">
        <v>0.46073389300000001</v>
      </c>
      <c r="U16" s="27">
        <v>18.394270000000002</v>
      </c>
      <c r="V16" s="27">
        <v>29.621609000000003</v>
      </c>
      <c r="W16" s="27">
        <v>48.015879000000005</v>
      </c>
      <c r="X16" s="28">
        <v>267.986945289</v>
      </c>
      <c r="Y16" s="28">
        <v>56.013154137325934</v>
      </c>
      <c r="Z16" s="28">
        <v>324.0000994263259</v>
      </c>
      <c r="AA16" s="27">
        <v>92.711513999999994</v>
      </c>
      <c r="AB16" s="27">
        <v>0</v>
      </c>
      <c r="AC16" s="27">
        <v>92.711513999999994</v>
      </c>
      <c r="AD16" s="28">
        <v>3.0987779999999998</v>
      </c>
      <c r="AE16" s="28">
        <v>191.60704295458825</v>
      </c>
      <c r="AF16" s="28">
        <v>194.70582095458826</v>
      </c>
      <c r="AG16" s="27">
        <v>0</v>
      </c>
      <c r="AH16" s="27">
        <v>40.417318038055399</v>
      </c>
      <c r="AI16" s="27">
        <v>40.417318038055399</v>
      </c>
      <c r="AJ16" s="28"/>
      <c r="AK16" s="28">
        <v>0.11</v>
      </c>
      <c r="AL16" s="28">
        <v>0.11</v>
      </c>
      <c r="AM16" s="27">
        <v>679.30978641996046</v>
      </c>
      <c r="AN16" s="27">
        <v>635.44508352895946</v>
      </c>
      <c r="AO16" s="27">
        <v>1314.7548699489198</v>
      </c>
    </row>
    <row r="17" spans="2:41">
      <c r="B17" s="26" t="s">
        <v>53</v>
      </c>
      <c r="C17" s="27"/>
      <c r="D17" s="27"/>
      <c r="E17" s="27"/>
      <c r="F17" s="28">
        <v>68.124449409883553</v>
      </c>
      <c r="G17" s="28">
        <v>30.493876774951964</v>
      </c>
      <c r="H17" s="28">
        <v>98.618326184835496</v>
      </c>
      <c r="I17" s="27"/>
      <c r="J17" s="27">
        <v>29.549761005968474</v>
      </c>
      <c r="K17" s="27">
        <v>29.549761005968474</v>
      </c>
      <c r="L17" s="28"/>
      <c r="M17" s="28"/>
      <c r="N17" s="28"/>
      <c r="O17" s="27"/>
      <c r="P17" s="27"/>
      <c r="Q17" s="27"/>
      <c r="R17" s="28"/>
      <c r="S17" s="28"/>
      <c r="T17" s="28"/>
      <c r="U17" s="27">
        <v>0.70532700000000004</v>
      </c>
      <c r="V17" s="27">
        <v>16.848593999999999</v>
      </c>
      <c r="W17" s="27">
        <v>17.553920999999999</v>
      </c>
      <c r="X17" s="28">
        <v>2.4719999999999998E-3</v>
      </c>
      <c r="Y17" s="28">
        <v>1.7688189999999999</v>
      </c>
      <c r="Z17" s="28">
        <v>1.7712909999999999</v>
      </c>
      <c r="AA17" s="27"/>
      <c r="AB17" s="27">
        <v>30.971470030097436</v>
      </c>
      <c r="AC17" s="27">
        <v>30.971470030097436</v>
      </c>
      <c r="AD17" s="28"/>
      <c r="AE17" s="28">
        <v>6.030805</v>
      </c>
      <c r="AF17" s="28">
        <v>6.030805</v>
      </c>
      <c r="AG17" s="27">
        <v>74.616946385757288</v>
      </c>
      <c r="AH17" s="27">
        <v>31.64061903790239</v>
      </c>
      <c r="AI17" s="27">
        <v>106.25756542365968</v>
      </c>
      <c r="AJ17" s="28"/>
      <c r="AK17" s="28"/>
      <c r="AL17" s="28"/>
      <c r="AM17" s="27">
        <v>143.44919479564084</v>
      </c>
      <c r="AN17" s="27">
        <v>147.30394484892025</v>
      </c>
      <c r="AO17" s="27">
        <v>290.75313964456109</v>
      </c>
    </row>
    <row r="18" spans="2:41">
      <c r="B18" s="26" t="s">
        <v>54</v>
      </c>
      <c r="C18" s="27"/>
      <c r="D18" s="27"/>
      <c r="E18" s="27"/>
      <c r="F18" s="28">
        <v>0.16076699999999999</v>
      </c>
      <c r="G18" s="28"/>
      <c r="H18" s="28">
        <v>0.16076699999999999</v>
      </c>
      <c r="I18" s="27"/>
      <c r="J18" s="27"/>
      <c r="K18" s="27"/>
      <c r="L18" s="28"/>
      <c r="M18" s="28"/>
      <c r="N18" s="28"/>
      <c r="O18" s="27"/>
      <c r="P18" s="27"/>
      <c r="Q18" s="27"/>
      <c r="R18" s="28"/>
      <c r="S18" s="28"/>
      <c r="T18" s="28"/>
      <c r="U18" s="27"/>
      <c r="V18" s="27">
        <v>0.12292</v>
      </c>
      <c r="W18" s="27">
        <v>0.12292</v>
      </c>
      <c r="X18" s="28"/>
      <c r="Y18" s="28">
        <v>0.65285000000000004</v>
      </c>
      <c r="Z18" s="28">
        <v>0.65285000000000004</v>
      </c>
      <c r="AA18" s="27"/>
      <c r="AB18" s="27"/>
      <c r="AC18" s="27"/>
      <c r="AD18" s="28"/>
      <c r="AE18" s="28"/>
      <c r="AF18" s="28"/>
      <c r="AG18" s="27"/>
      <c r="AH18" s="27"/>
      <c r="AI18" s="27"/>
      <c r="AJ18" s="28"/>
      <c r="AK18" s="28"/>
      <c r="AL18" s="28"/>
      <c r="AM18" s="27">
        <v>0.16076699999999999</v>
      </c>
      <c r="AN18" s="27">
        <v>0.77577000000000007</v>
      </c>
      <c r="AO18" s="27">
        <v>0.93653700000000006</v>
      </c>
    </row>
    <row r="19" spans="2:41">
      <c r="B19" s="26" t="s">
        <v>55</v>
      </c>
      <c r="C19" s="27"/>
      <c r="D19" s="27"/>
      <c r="E19" s="27"/>
      <c r="F19" s="28">
        <v>2.0205610640000002</v>
      </c>
      <c r="G19" s="28">
        <v>1.9002083304574811</v>
      </c>
      <c r="H19" s="28">
        <v>3.9207693944574813</v>
      </c>
      <c r="I19" s="27"/>
      <c r="J19" s="27">
        <v>36.964117611334999</v>
      </c>
      <c r="K19" s="27">
        <v>36.964117611334999</v>
      </c>
      <c r="L19" s="28"/>
      <c r="M19" s="28"/>
      <c r="N19" s="28"/>
      <c r="O19" s="27"/>
      <c r="P19" s="27"/>
      <c r="Q19" s="27"/>
      <c r="R19" s="28"/>
      <c r="S19" s="28"/>
      <c r="T19" s="28"/>
      <c r="U19" s="27"/>
      <c r="V19" s="27"/>
      <c r="W19" s="27"/>
      <c r="X19" s="28"/>
      <c r="Y19" s="28">
        <v>0</v>
      </c>
      <c r="Z19" s="28">
        <v>0</v>
      </c>
      <c r="AA19" s="27"/>
      <c r="AB19" s="27">
        <v>0</v>
      </c>
      <c r="AC19" s="27">
        <v>0</v>
      </c>
      <c r="AD19" s="28">
        <v>1.01</v>
      </c>
      <c r="AE19" s="28">
        <v>0</v>
      </c>
      <c r="AF19" s="28">
        <v>1.01</v>
      </c>
      <c r="AG19" s="27"/>
      <c r="AH19" s="27">
        <v>0</v>
      </c>
      <c r="AI19" s="27">
        <v>0</v>
      </c>
      <c r="AJ19" s="28"/>
      <c r="AK19" s="28"/>
      <c r="AL19" s="28"/>
      <c r="AM19" s="27">
        <v>3.0305610640000005</v>
      </c>
      <c r="AN19" s="27">
        <v>38.86432594179248</v>
      </c>
      <c r="AO19" s="27">
        <v>41.894887005792476</v>
      </c>
    </row>
    <row r="20" spans="2:41">
      <c r="B20" s="26" t="s">
        <v>56</v>
      </c>
      <c r="C20" s="27"/>
      <c r="D20" s="27"/>
      <c r="E20" s="27"/>
      <c r="F20" s="28">
        <v>20.702779165104495</v>
      </c>
      <c r="G20" s="28">
        <v>18.535754965382004</v>
      </c>
      <c r="H20" s="28">
        <v>39.238534130486499</v>
      </c>
      <c r="I20" s="27"/>
      <c r="J20" s="27">
        <v>26.140401000000001</v>
      </c>
      <c r="K20" s="27">
        <v>26.140401000000001</v>
      </c>
      <c r="L20" s="28"/>
      <c r="M20" s="28"/>
      <c r="N20" s="28"/>
      <c r="O20" s="27"/>
      <c r="P20" s="27">
        <v>12.515000000000001</v>
      </c>
      <c r="Q20" s="27">
        <v>12.515000000000001</v>
      </c>
      <c r="R20" s="28"/>
      <c r="S20" s="28"/>
      <c r="T20" s="28"/>
      <c r="U20" s="27"/>
      <c r="V20" s="27">
        <v>2.0073989999999999</v>
      </c>
      <c r="W20" s="27">
        <v>2.0073989999999999</v>
      </c>
      <c r="X20" s="28">
        <v>1.99</v>
      </c>
      <c r="Y20" s="28">
        <v>7.5079999999999999E-3</v>
      </c>
      <c r="Z20" s="28">
        <v>1.9975080000000001</v>
      </c>
      <c r="AA20" s="27"/>
      <c r="AB20" s="27">
        <v>0</v>
      </c>
      <c r="AC20" s="27">
        <v>0</v>
      </c>
      <c r="AD20" s="28"/>
      <c r="AE20" s="28">
        <v>31.329398000000001</v>
      </c>
      <c r="AF20" s="28">
        <v>31.329398000000001</v>
      </c>
      <c r="AG20" s="27"/>
      <c r="AH20" s="27">
        <v>0.73971799999999999</v>
      </c>
      <c r="AI20" s="27">
        <v>0.73971799999999999</v>
      </c>
      <c r="AJ20" s="28"/>
      <c r="AK20" s="28"/>
      <c r="AL20" s="28"/>
      <c r="AM20" s="27">
        <v>22.692779165104493</v>
      </c>
      <c r="AN20" s="27">
        <v>91.275178965382011</v>
      </c>
      <c r="AO20" s="27">
        <v>113.96795813048649</v>
      </c>
    </row>
    <row r="21" spans="2:41">
      <c r="B21" s="26" t="s">
        <v>57</v>
      </c>
      <c r="C21" s="27"/>
      <c r="D21" s="27"/>
      <c r="E21" s="27"/>
      <c r="F21" s="28">
        <v>3.9366639999999999</v>
      </c>
      <c r="G21" s="28">
        <v>3.4889914894148855</v>
      </c>
      <c r="H21" s="28">
        <v>7.4256554894148845</v>
      </c>
      <c r="I21" s="27"/>
      <c r="J21" s="27">
        <v>5.3884737030046423</v>
      </c>
      <c r="K21" s="27">
        <v>5.3884737030046423</v>
      </c>
      <c r="L21" s="28"/>
      <c r="M21" s="28"/>
      <c r="N21" s="28"/>
      <c r="O21" s="27"/>
      <c r="P21" s="27"/>
      <c r="Q21" s="27"/>
      <c r="R21" s="28"/>
      <c r="S21" s="28"/>
      <c r="T21" s="28"/>
      <c r="U21" s="27"/>
      <c r="V21" s="27">
        <v>0.49389</v>
      </c>
      <c r="W21" s="27">
        <v>0.49389</v>
      </c>
      <c r="X21" s="28"/>
      <c r="Y21" s="28">
        <v>0.17708958746110287</v>
      </c>
      <c r="Z21" s="28">
        <v>0.17708958746110287</v>
      </c>
      <c r="AA21" s="27"/>
      <c r="AB21" s="27">
        <v>0</v>
      </c>
      <c r="AC21" s="27">
        <v>0</v>
      </c>
      <c r="AD21" s="28"/>
      <c r="AE21" s="28">
        <v>0</v>
      </c>
      <c r="AF21" s="28">
        <v>0</v>
      </c>
      <c r="AG21" s="27"/>
      <c r="AH21" s="27">
        <v>36.630000000000003</v>
      </c>
      <c r="AI21" s="27">
        <v>36.630000000000003</v>
      </c>
      <c r="AJ21" s="28"/>
      <c r="AK21" s="28"/>
      <c r="AL21" s="28"/>
      <c r="AM21" s="27">
        <v>3.9366639999999999</v>
      </c>
      <c r="AN21" s="27">
        <v>46.178444779880635</v>
      </c>
      <c r="AO21" s="27">
        <v>50.115108779880629</v>
      </c>
    </row>
    <row r="22" spans="2:41">
      <c r="B22" s="26" t="s">
        <v>58</v>
      </c>
      <c r="C22" s="27"/>
      <c r="D22" s="27"/>
      <c r="E22" s="27"/>
      <c r="F22" s="28">
        <v>13.381908460121979</v>
      </c>
      <c r="G22" s="28">
        <v>13.062799648766855</v>
      </c>
      <c r="H22" s="28">
        <v>26.444708108888829</v>
      </c>
      <c r="I22" s="27">
        <v>27.6</v>
      </c>
      <c r="J22" s="27">
        <v>92.619823907259104</v>
      </c>
      <c r="K22" s="27">
        <v>120.2198239072591</v>
      </c>
      <c r="L22" s="28"/>
      <c r="M22" s="28"/>
      <c r="N22" s="28"/>
      <c r="O22" s="27"/>
      <c r="P22" s="27">
        <v>0.44</v>
      </c>
      <c r="Q22" s="27">
        <v>0.44</v>
      </c>
      <c r="R22" s="28">
        <v>24.211145739999999</v>
      </c>
      <c r="S22" s="28"/>
      <c r="T22" s="28">
        <v>24.211145739999999</v>
      </c>
      <c r="U22" s="27">
        <v>4.4799999999999999E-4</v>
      </c>
      <c r="V22" s="27">
        <v>4.3999959999999998</v>
      </c>
      <c r="W22" s="27">
        <v>4.4004439999999994</v>
      </c>
      <c r="X22" s="28">
        <v>31.816713000000004</v>
      </c>
      <c r="Y22" s="28">
        <v>0.34746500000000002</v>
      </c>
      <c r="Z22" s="28">
        <v>32.164178000000007</v>
      </c>
      <c r="AA22" s="27"/>
      <c r="AB22" s="27">
        <v>0</v>
      </c>
      <c r="AC22" s="27">
        <v>0</v>
      </c>
      <c r="AD22" s="28">
        <v>0.75</v>
      </c>
      <c r="AE22" s="28">
        <v>0</v>
      </c>
      <c r="AF22" s="28">
        <v>0.75</v>
      </c>
      <c r="AG22" s="27"/>
      <c r="AH22" s="27">
        <v>0</v>
      </c>
      <c r="AI22" s="27">
        <v>0</v>
      </c>
      <c r="AJ22" s="28"/>
      <c r="AK22" s="28"/>
      <c r="AL22" s="28"/>
      <c r="AM22" s="27">
        <v>97.760215200121991</v>
      </c>
      <c r="AN22" s="27">
        <v>110.87008455602596</v>
      </c>
      <c r="AO22" s="27">
        <v>208.63029975614791</v>
      </c>
    </row>
    <row r="23" spans="2:41">
      <c r="B23" s="26" t="s">
        <v>59</v>
      </c>
      <c r="C23" s="27"/>
      <c r="D23" s="27"/>
      <c r="E23" s="27"/>
      <c r="F23" s="28">
        <v>168.07972387304886</v>
      </c>
      <c r="G23" s="28">
        <v>83.996169820668825</v>
      </c>
      <c r="H23" s="28">
        <v>252.07589369371772</v>
      </c>
      <c r="I23" s="27">
        <v>41.592789000000003</v>
      </c>
      <c r="J23" s="27">
        <v>59.498640984879515</v>
      </c>
      <c r="K23" s="27">
        <v>101.09142998487953</v>
      </c>
      <c r="L23" s="28"/>
      <c r="M23" s="28"/>
      <c r="N23" s="28"/>
      <c r="O23" s="27">
        <v>2.2871961102106972</v>
      </c>
      <c r="P23" s="27">
        <v>0.06</v>
      </c>
      <c r="Q23" s="27">
        <v>2.3471961102106973</v>
      </c>
      <c r="R23" s="28"/>
      <c r="S23" s="28"/>
      <c r="T23" s="28"/>
      <c r="U23" s="27">
        <v>5.3882599999999998</v>
      </c>
      <c r="V23" s="27">
        <v>18.831479000000002</v>
      </c>
      <c r="W23" s="27">
        <v>24.219739000000001</v>
      </c>
      <c r="X23" s="28">
        <v>167.36</v>
      </c>
      <c r="Y23" s="28">
        <v>6.9084240050502475</v>
      </c>
      <c r="Z23" s="28">
        <v>174.26842400505024</v>
      </c>
      <c r="AA23" s="27"/>
      <c r="AB23" s="27">
        <v>0</v>
      </c>
      <c r="AC23" s="27">
        <v>0</v>
      </c>
      <c r="AD23" s="28">
        <v>89.335785000000001</v>
      </c>
      <c r="AE23" s="28">
        <v>20.964613</v>
      </c>
      <c r="AF23" s="28">
        <v>110.300398</v>
      </c>
      <c r="AG23" s="27">
        <v>1.31</v>
      </c>
      <c r="AH23" s="27">
        <v>25.9</v>
      </c>
      <c r="AI23" s="27">
        <v>27.21</v>
      </c>
      <c r="AJ23" s="28">
        <v>1.394328</v>
      </c>
      <c r="AK23" s="28">
        <v>60.362226</v>
      </c>
      <c r="AL23" s="28">
        <v>61.756554000000001</v>
      </c>
      <c r="AM23" s="27">
        <v>476.74808198325951</v>
      </c>
      <c r="AN23" s="27">
        <v>276.52155281059862</v>
      </c>
      <c r="AO23" s="27">
        <v>753.26963479385824</v>
      </c>
    </row>
    <row r="24" spans="2:41">
      <c r="B24" s="26" t="s">
        <v>60</v>
      </c>
      <c r="C24" s="27"/>
      <c r="D24" s="27"/>
      <c r="E24" s="27"/>
      <c r="F24" s="28">
        <v>1.9348580660000001</v>
      </c>
      <c r="G24" s="28">
        <v>1.401979541</v>
      </c>
      <c r="H24" s="28">
        <v>3.3368376070000001</v>
      </c>
      <c r="I24" s="27"/>
      <c r="J24" s="27">
        <v>0</v>
      </c>
      <c r="K24" s="27">
        <v>0</v>
      </c>
      <c r="L24" s="28"/>
      <c r="M24" s="28"/>
      <c r="N24" s="28"/>
      <c r="O24" s="27">
        <v>9.0610414357166338E-2</v>
      </c>
      <c r="P24" s="27">
        <v>0.56209109617767972</v>
      </c>
      <c r="Q24" s="27">
        <v>0.65270151053484604</v>
      </c>
      <c r="R24" s="28"/>
      <c r="S24" s="28"/>
      <c r="T24" s="28"/>
      <c r="U24" s="27"/>
      <c r="V24" s="27">
        <v>2.4484089999999998</v>
      </c>
      <c r="W24" s="27">
        <v>2.4484089999999998</v>
      </c>
      <c r="X24" s="28"/>
      <c r="Y24" s="28">
        <v>2.0005657297224912</v>
      </c>
      <c r="Z24" s="28">
        <v>2.0005657297224912</v>
      </c>
      <c r="AA24" s="27"/>
      <c r="AB24" s="27">
        <v>0</v>
      </c>
      <c r="AC24" s="27">
        <v>0</v>
      </c>
      <c r="AD24" s="28"/>
      <c r="AE24" s="28">
        <v>0</v>
      </c>
      <c r="AF24" s="28">
        <v>0</v>
      </c>
      <c r="AG24" s="27"/>
      <c r="AH24" s="27">
        <v>37.002650053563229</v>
      </c>
      <c r="AI24" s="27">
        <v>37.002650053563229</v>
      </c>
      <c r="AJ24" s="28"/>
      <c r="AK24" s="28"/>
      <c r="AL24" s="28"/>
      <c r="AM24" s="27">
        <v>2.0254684803571665</v>
      </c>
      <c r="AN24" s="27">
        <v>43.4156954204634</v>
      </c>
      <c r="AO24" s="27">
        <v>45.44116390082057</v>
      </c>
    </row>
    <row r="25" spans="2:41">
      <c r="B25" s="26" t="s">
        <v>61</v>
      </c>
      <c r="C25" s="27"/>
      <c r="D25" s="27"/>
      <c r="E25" s="27"/>
      <c r="F25" s="29">
        <v>3.9261999999999998E-2</v>
      </c>
      <c r="G25" s="29"/>
      <c r="H25" s="29">
        <v>3.9261999999999998E-2</v>
      </c>
      <c r="I25" s="27"/>
      <c r="J25" s="27"/>
      <c r="K25" s="27"/>
      <c r="L25" s="29"/>
      <c r="M25" s="29"/>
      <c r="N25" s="29"/>
      <c r="O25" s="27"/>
      <c r="P25" s="27"/>
      <c r="Q25" s="27"/>
      <c r="R25" s="29"/>
      <c r="S25" s="29"/>
      <c r="T25" s="29"/>
      <c r="U25" s="27">
        <v>4.1328370000000003</v>
      </c>
      <c r="V25" s="27"/>
      <c r="W25" s="27">
        <v>4.1328370000000003</v>
      </c>
      <c r="X25" s="29">
        <v>1.6952999999999999E-2</v>
      </c>
      <c r="Y25" s="29"/>
      <c r="Z25" s="29">
        <v>1.6952999999999999E-2</v>
      </c>
      <c r="AA25" s="27"/>
      <c r="AB25" s="27"/>
      <c r="AC25" s="27"/>
      <c r="AD25" s="29">
        <v>2.1475420000000001</v>
      </c>
      <c r="AE25" s="29"/>
      <c r="AF25" s="29">
        <v>2.1475420000000001</v>
      </c>
      <c r="AG25" s="27"/>
      <c r="AH25" s="27"/>
      <c r="AI25" s="27"/>
      <c r="AJ25" s="29"/>
      <c r="AK25" s="29"/>
      <c r="AL25" s="29"/>
      <c r="AM25" s="30">
        <v>6.3365939999999998</v>
      </c>
      <c r="AN25" s="30"/>
      <c r="AO25" s="30">
        <v>6.3365939999999998</v>
      </c>
    </row>
    <row r="26" spans="2:41">
      <c r="B26" s="26" t="s">
        <v>62</v>
      </c>
      <c r="C26" s="27"/>
      <c r="D26" s="27"/>
      <c r="E26" s="27"/>
      <c r="F26" s="28">
        <v>17.533671365400991</v>
      </c>
      <c r="G26" s="28">
        <v>10.000748654047955</v>
      </c>
      <c r="H26" s="28">
        <v>27.534420019448952</v>
      </c>
      <c r="I26" s="27"/>
      <c r="J26" s="27">
        <v>5.0458540000000003</v>
      </c>
      <c r="K26" s="27">
        <v>5.0458540000000003</v>
      </c>
      <c r="L26" s="28"/>
      <c r="M26" s="28"/>
      <c r="N26" s="28"/>
      <c r="O26" s="27"/>
      <c r="P26" s="27"/>
      <c r="Q26" s="27"/>
      <c r="R26" s="28"/>
      <c r="S26" s="28"/>
      <c r="T26" s="28"/>
      <c r="U26" s="27"/>
      <c r="V26" s="27">
        <v>3.85E-2</v>
      </c>
      <c r="W26" s="27">
        <v>3.85E-2</v>
      </c>
      <c r="X26" s="28">
        <v>2.94</v>
      </c>
      <c r="Y26" s="28">
        <v>0</v>
      </c>
      <c r="Z26" s="28">
        <v>2.94</v>
      </c>
      <c r="AA26" s="27"/>
      <c r="AB26" s="27">
        <v>26.78</v>
      </c>
      <c r="AC26" s="27">
        <v>26.78</v>
      </c>
      <c r="AD26" s="28"/>
      <c r="AE26" s="28">
        <v>0</v>
      </c>
      <c r="AF26" s="28">
        <v>0</v>
      </c>
      <c r="AG26" s="27"/>
      <c r="AH26" s="27">
        <v>0.01</v>
      </c>
      <c r="AI26" s="27">
        <v>0.01</v>
      </c>
      <c r="AJ26" s="28"/>
      <c r="AK26" s="28">
        <v>0.51145099999999999</v>
      </c>
      <c r="AL26" s="28">
        <v>0.51145099999999999</v>
      </c>
      <c r="AM26" s="27">
        <v>20.473671365400993</v>
      </c>
      <c r="AN26" s="27">
        <v>42.386553654047958</v>
      </c>
      <c r="AO26" s="27">
        <v>62.860225019448947</v>
      </c>
    </row>
    <row r="27" spans="2:41">
      <c r="B27" s="26" t="s">
        <v>63</v>
      </c>
      <c r="C27" s="27"/>
      <c r="D27" s="27"/>
      <c r="E27" s="27"/>
      <c r="F27" s="28">
        <v>24.284791095050785</v>
      </c>
      <c r="G27" s="28">
        <v>15.087197292963952</v>
      </c>
      <c r="H27" s="28">
        <v>39.371988388014742</v>
      </c>
      <c r="I27" s="27">
        <v>6.3</v>
      </c>
      <c r="J27" s="27">
        <v>191.59437973514258</v>
      </c>
      <c r="K27" s="27">
        <v>197.89437973514259</v>
      </c>
      <c r="L27" s="28">
        <v>1.31</v>
      </c>
      <c r="M27" s="28"/>
      <c r="N27" s="28">
        <v>1.31</v>
      </c>
      <c r="O27" s="27"/>
      <c r="P27" s="27"/>
      <c r="Q27" s="27"/>
      <c r="R27" s="28"/>
      <c r="S27" s="28"/>
      <c r="T27" s="28"/>
      <c r="U27" s="27">
        <v>0.39377899999999999</v>
      </c>
      <c r="V27" s="27">
        <v>14.578315</v>
      </c>
      <c r="W27" s="27">
        <v>14.972094</v>
      </c>
      <c r="X27" s="28">
        <v>12.42</v>
      </c>
      <c r="Y27" s="28">
        <v>1.506483</v>
      </c>
      <c r="Z27" s="28">
        <v>13.926482999999999</v>
      </c>
      <c r="AA27" s="27"/>
      <c r="AB27" s="27">
        <v>0</v>
      </c>
      <c r="AC27" s="27">
        <v>0</v>
      </c>
      <c r="AD27" s="28">
        <v>49.936630999999998</v>
      </c>
      <c r="AE27" s="28">
        <v>7.851299</v>
      </c>
      <c r="AF27" s="28">
        <v>57.787930000000003</v>
      </c>
      <c r="AG27" s="27"/>
      <c r="AH27" s="27">
        <v>0</v>
      </c>
      <c r="AI27" s="27">
        <v>0</v>
      </c>
      <c r="AJ27" s="28"/>
      <c r="AK27" s="28">
        <v>8.4835999999999995E-2</v>
      </c>
      <c r="AL27" s="28">
        <v>8.4835999999999995E-2</v>
      </c>
      <c r="AM27" s="27">
        <v>94.645201095050794</v>
      </c>
      <c r="AN27" s="27">
        <v>230.70251002810656</v>
      </c>
      <c r="AO27" s="27">
        <v>325.34771112315735</v>
      </c>
    </row>
    <row r="28" spans="2:41">
      <c r="B28" s="26" t="s">
        <v>64</v>
      </c>
      <c r="C28" s="27"/>
      <c r="D28" s="27"/>
      <c r="E28" s="27"/>
      <c r="F28" s="28">
        <v>7.8999610000000002</v>
      </c>
      <c r="G28" s="28">
        <v>10.344841306330665</v>
      </c>
      <c r="H28" s="28">
        <v>18.244802306330662</v>
      </c>
      <c r="I28" s="27">
        <v>27.099055</v>
      </c>
      <c r="J28" s="27">
        <v>36.201813625465498</v>
      </c>
      <c r="K28" s="27">
        <v>63.300868625465498</v>
      </c>
      <c r="L28" s="28"/>
      <c r="M28" s="28"/>
      <c r="N28" s="28"/>
      <c r="O28" s="27"/>
      <c r="P28" s="27"/>
      <c r="Q28" s="27"/>
      <c r="R28" s="28"/>
      <c r="S28" s="28"/>
      <c r="T28" s="28"/>
      <c r="U28" s="27">
        <v>0.51039699999999999</v>
      </c>
      <c r="V28" s="27"/>
      <c r="W28" s="27">
        <v>0.51039699999999999</v>
      </c>
      <c r="X28" s="28">
        <v>4.1504490000000001</v>
      </c>
      <c r="Y28" s="28">
        <v>35.234093068305853</v>
      </c>
      <c r="Z28" s="28">
        <v>39.384542068305848</v>
      </c>
      <c r="AA28" s="27"/>
      <c r="AB28" s="27">
        <v>6.429309697495281</v>
      </c>
      <c r="AC28" s="27">
        <v>6.429309697495281</v>
      </c>
      <c r="AD28" s="28">
        <v>35.649925000000003</v>
      </c>
      <c r="AE28" s="28">
        <v>0</v>
      </c>
      <c r="AF28" s="28">
        <v>35.649925000000003</v>
      </c>
      <c r="AG28" s="27"/>
      <c r="AH28" s="27">
        <v>50.050135642503697</v>
      </c>
      <c r="AI28" s="27">
        <v>50.050135642503697</v>
      </c>
      <c r="AJ28" s="28"/>
      <c r="AK28" s="28"/>
      <c r="AL28" s="28"/>
      <c r="AM28" s="27">
        <v>75.309787</v>
      </c>
      <c r="AN28" s="27">
        <v>138.26019334010101</v>
      </c>
      <c r="AO28" s="27">
        <v>213.56998034010101</v>
      </c>
    </row>
    <row r="29" spans="2:41">
      <c r="B29" s="26" t="s">
        <v>65</v>
      </c>
      <c r="C29" s="27"/>
      <c r="D29" s="27"/>
      <c r="E29" s="27"/>
      <c r="F29" s="28">
        <v>16.706693000000001</v>
      </c>
      <c r="G29" s="28">
        <v>0.24238075804723769</v>
      </c>
      <c r="H29" s="28">
        <v>16.949073758047238</v>
      </c>
      <c r="I29" s="27"/>
      <c r="J29" s="27">
        <v>67.504506742080295</v>
      </c>
      <c r="K29" s="27">
        <v>67.504506742080295</v>
      </c>
      <c r="L29" s="28"/>
      <c r="M29" s="28"/>
      <c r="N29" s="28"/>
      <c r="O29" s="27"/>
      <c r="P29" s="27"/>
      <c r="Q29" s="27"/>
      <c r="R29" s="28"/>
      <c r="S29" s="28"/>
      <c r="T29" s="28"/>
      <c r="U29" s="27"/>
      <c r="V29" s="27"/>
      <c r="W29" s="27"/>
      <c r="X29" s="28">
        <v>2.96</v>
      </c>
      <c r="Y29" s="28">
        <v>0</v>
      </c>
      <c r="Z29" s="28">
        <v>2.96</v>
      </c>
      <c r="AA29" s="27"/>
      <c r="AB29" s="27">
        <v>0</v>
      </c>
      <c r="AC29" s="27">
        <v>0</v>
      </c>
      <c r="AD29" s="28"/>
      <c r="AE29" s="28">
        <v>0</v>
      </c>
      <c r="AF29" s="28">
        <v>0</v>
      </c>
      <c r="AG29" s="27"/>
      <c r="AH29" s="27">
        <v>0</v>
      </c>
      <c r="AI29" s="27">
        <v>0</v>
      </c>
      <c r="AJ29" s="28"/>
      <c r="AK29" s="28"/>
      <c r="AL29" s="28"/>
      <c r="AM29" s="27">
        <v>19.666693000000002</v>
      </c>
      <c r="AN29" s="27">
        <v>67.746887500127528</v>
      </c>
      <c r="AO29" s="27">
        <v>87.413580500127523</v>
      </c>
    </row>
    <row r="30" spans="2:41">
      <c r="B30" s="26" t="s">
        <v>66</v>
      </c>
      <c r="C30" s="27"/>
      <c r="D30" s="27"/>
      <c r="E30" s="27"/>
      <c r="F30" s="28">
        <v>5.7601019999999998</v>
      </c>
      <c r="G30" s="28"/>
      <c r="H30" s="28">
        <v>5.7601019999999998</v>
      </c>
      <c r="I30" s="27"/>
      <c r="J30" s="27"/>
      <c r="K30" s="27"/>
      <c r="L30" s="28"/>
      <c r="M30" s="28"/>
      <c r="N30" s="28"/>
      <c r="O30" s="27"/>
      <c r="P30" s="27"/>
      <c r="Q30" s="27"/>
      <c r="R30" s="28"/>
      <c r="S30" s="28"/>
      <c r="T30" s="28"/>
      <c r="U30" s="27"/>
      <c r="V30" s="27"/>
      <c r="W30" s="27"/>
      <c r="X30" s="28"/>
      <c r="Y30" s="28"/>
      <c r="Z30" s="28"/>
      <c r="AA30" s="27"/>
      <c r="AB30" s="27"/>
      <c r="AC30" s="27"/>
      <c r="AD30" s="28">
        <v>94.632280999999992</v>
      </c>
      <c r="AE30" s="28"/>
      <c r="AF30" s="28">
        <v>94.632280999999992</v>
      </c>
      <c r="AG30" s="27"/>
      <c r="AH30" s="27"/>
      <c r="AI30" s="27"/>
      <c r="AJ30" s="28"/>
      <c r="AK30" s="28"/>
      <c r="AL30" s="28"/>
      <c r="AM30" s="27">
        <v>100.392383</v>
      </c>
      <c r="AN30" s="27"/>
      <c r="AO30" s="27">
        <v>100.392383</v>
      </c>
    </row>
    <row r="31" spans="2:41">
      <c r="B31" s="26" t="s">
        <v>67</v>
      </c>
      <c r="C31" s="27"/>
      <c r="D31" s="27"/>
      <c r="E31" s="27"/>
      <c r="F31" s="28">
        <v>109.31442050581079</v>
      </c>
      <c r="G31" s="28">
        <v>41.595083974499026</v>
      </c>
      <c r="H31" s="28">
        <v>150.90950448030981</v>
      </c>
      <c r="I31" s="27">
        <v>40.068106999999998</v>
      </c>
      <c r="J31" s="27">
        <v>414.15083673956156</v>
      </c>
      <c r="K31" s="27">
        <v>454.21894373956161</v>
      </c>
      <c r="L31" s="28"/>
      <c r="M31" s="28"/>
      <c r="N31" s="28"/>
      <c r="O31" s="27"/>
      <c r="P31" s="27">
        <v>0.128911</v>
      </c>
      <c r="Q31" s="27">
        <v>0.128911</v>
      </c>
      <c r="R31" s="28">
        <v>11.343089279999999</v>
      </c>
      <c r="S31" s="28"/>
      <c r="T31" s="28">
        <v>11.343089279999999</v>
      </c>
      <c r="U31" s="27"/>
      <c r="V31" s="27">
        <v>2.153025</v>
      </c>
      <c r="W31" s="27">
        <v>2.153025</v>
      </c>
      <c r="X31" s="28">
        <v>63.660723999999995</v>
      </c>
      <c r="Y31" s="28">
        <v>1.1135796378615517</v>
      </c>
      <c r="Z31" s="28">
        <v>64.77430363786155</v>
      </c>
      <c r="AA31" s="27"/>
      <c r="AB31" s="27">
        <v>83.607006024</v>
      </c>
      <c r="AC31" s="27">
        <v>83.607006024</v>
      </c>
      <c r="AD31" s="28"/>
      <c r="AE31" s="28">
        <v>25.390555558638983</v>
      </c>
      <c r="AF31" s="28">
        <v>25.390555558638983</v>
      </c>
      <c r="AG31" s="27"/>
      <c r="AH31" s="27">
        <v>38.841436820894764</v>
      </c>
      <c r="AI31" s="27">
        <v>38.841436820894764</v>
      </c>
      <c r="AJ31" s="28"/>
      <c r="AK31" s="28">
        <v>1.9070419999999999</v>
      </c>
      <c r="AL31" s="28">
        <v>1.9070419999999999</v>
      </c>
      <c r="AM31" s="27">
        <v>224.38634078581077</v>
      </c>
      <c r="AN31" s="27">
        <v>608.88747675545596</v>
      </c>
      <c r="AO31" s="27">
        <v>833.27381754126668</v>
      </c>
    </row>
    <row r="32" spans="2:41">
      <c r="B32" s="26" t="s">
        <v>68</v>
      </c>
      <c r="C32" s="27"/>
      <c r="D32" s="27"/>
      <c r="E32" s="27"/>
      <c r="F32" s="28">
        <v>5.1465349197502057</v>
      </c>
      <c r="G32" s="28">
        <v>1.4000330932157583</v>
      </c>
      <c r="H32" s="28">
        <v>6.546568012965964</v>
      </c>
      <c r="I32" s="27"/>
      <c r="J32" s="27"/>
      <c r="K32" s="27"/>
      <c r="L32" s="28"/>
      <c r="M32" s="28"/>
      <c r="N32" s="28"/>
      <c r="O32" s="27"/>
      <c r="P32" s="27">
        <v>0.209394</v>
      </c>
      <c r="Q32" s="27">
        <v>0.209394</v>
      </c>
      <c r="R32" s="28"/>
      <c r="S32" s="28"/>
      <c r="T32" s="28"/>
      <c r="U32" s="27">
        <v>1.2979999999999999E-3</v>
      </c>
      <c r="V32" s="27">
        <v>1.388277</v>
      </c>
      <c r="W32" s="27">
        <v>1.389575</v>
      </c>
      <c r="X32" s="28">
        <v>6.6615999999999995E-2</v>
      </c>
      <c r="Y32" s="28">
        <v>1.195573</v>
      </c>
      <c r="Z32" s="28">
        <v>1.262189</v>
      </c>
      <c r="AA32" s="27"/>
      <c r="AB32" s="27"/>
      <c r="AC32" s="27"/>
      <c r="AD32" s="28">
        <v>23.07461</v>
      </c>
      <c r="AE32" s="28">
        <v>3.1465380000000001</v>
      </c>
      <c r="AF32" s="28">
        <v>26.221147999999999</v>
      </c>
      <c r="AG32" s="27"/>
      <c r="AH32" s="27"/>
      <c r="AI32" s="27"/>
      <c r="AJ32" s="28"/>
      <c r="AK32" s="28"/>
      <c r="AL32" s="28"/>
      <c r="AM32" s="27">
        <v>28.289058919750204</v>
      </c>
      <c r="AN32" s="27">
        <v>7.3398150932157584</v>
      </c>
      <c r="AO32" s="27">
        <v>35.628874012965966</v>
      </c>
    </row>
    <row r="33" spans="2:41">
      <c r="B33" s="26" t="s">
        <v>69</v>
      </c>
      <c r="C33" s="27"/>
      <c r="D33" s="27"/>
      <c r="E33" s="27"/>
      <c r="F33" s="28">
        <v>1.7127060000000001</v>
      </c>
      <c r="G33" s="28">
        <v>0.7100183673417334</v>
      </c>
      <c r="H33" s="28">
        <v>2.4227243673417336</v>
      </c>
      <c r="I33" s="27">
        <v>11.282132000000001</v>
      </c>
      <c r="J33" s="27">
        <v>29.387384000000001</v>
      </c>
      <c r="K33" s="27">
        <v>40.669516000000002</v>
      </c>
      <c r="L33" s="28"/>
      <c r="M33" s="28"/>
      <c r="N33" s="28"/>
      <c r="O33" s="27">
        <v>5.29</v>
      </c>
      <c r="P33" s="27"/>
      <c r="Q33" s="27">
        <v>5.29</v>
      </c>
      <c r="R33" s="28"/>
      <c r="S33" s="28"/>
      <c r="T33" s="28"/>
      <c r="U33" s="27">
        <v>4.0999999999999996</v>
      </c>
      <c r="V33" s="27">
        <v>0.95265</v>
      </c>
      <c r="W33" s="27">
        <v>5.0526499999999999</v>
      </c>
      <c r="X33" s="28"/>
      <c r="Y33" s="28">
        <v>0</v>
      </c>
      <c r="Z33" s="28">
        <v>0</v>
      </c>
      <c r="AA33" s="27"/>
      <c r="AB33" s="27">
        <v>0</v>
      </c>
      <c r="AC33" s="27">
        <v>0</v>
      </c>
      <c r="AD33" s="28">
        <v>1.93</v>
      </c>
      <c r="AE33" s="28">
        <v>0</v>
      </c>
      <c r="AF33" s="28">
        <v>1.93</v>
      </c>
      <c r="AG33" s="27"/>
      <c r="AH33" s="27">
        <v>0</v>
      </c>
      <c r="AI33" s="27">
        <v>0</v>
      </c>
      <c r="AJ33" s="28"/>
      <c r="AK33" s="28">
        <v>1.3525659999999999</v>
      </c>
      <c r="AL33" s="28">
        <v>1.3525659999999999</v>
      </c>
      <c r="AM33" s="27">
        <v>24.314838000000002</v>
      </c>
      <c r="AN33" s="27">
        <v>32.402618367341731</v>
      </c>
      <c r="AO33" s="27">
        <v>56.71745636734174</v>
      </c>
    </row>
    <row r="34" spans="2:41">
      <c r="B34" s="26" t="s">
        <v>70</v>
      </c>
      <c r="C34" s="27"/>
      <c r="D34" s="27"/>
      <c r="E34" s="27"/>
      <c r="F34" s="28"/>
      <c r="G34" s="28"/>
      <c r="H34" s="28"/>
      <c r="I34" s="27"/>
      <c r="J34" s="27"/>
      <c r="K34" s="27"/>
      <c r="L34" s="28"/>
      <c r="M34" s="28"/>
      <c r="N34" s="28"/>
      <c r="O34" s="27"/>
      <c r="P34" s="27"/>
      <c r="Q34" s="27"/>
      <c r="R34" s="28"/>
      <c r="S34" s="28"/>
      <c r="T34" s="28"/>
      <c r="U34" s="27"/>
      <c r="V34" s="27"/>
      <c r="W34" s="27"/>
      <c r="X34" s="28"/>
      <c r="Y34" s="28"/>
      <c r="Z34" s="28"/>
      <c r="AA34" s="27"/>
      <c r="AB34" s="27"/>
      <c r="AC34" s="27"/>
      <c r="AD34" s="28">
        <v>0.88769900000000002</v>
      </c>
      <c r="AE34" s="28"/>
      <c r="AF34" s="28">
        <v>0.88769900000000002</v>
      </c>
      <c r="AG34" s="27"/>
      <c r="AH34" s="27"/>
      <c r="AI34" s="27"/>
      <c r="AJ34" s="28"/>
      <c r="AK34" s="28"/>
      <c r="AL34" s="28"/>
      <c r="AM34" s="27">
        <v>0.88769900000000002</v>
      </c>
      <c r="AN34" s="27"/>
      <c r="AO34" s="27">
        <v>0.88769900000000002</v>
      </c>
    </row>
    <row r="35" spans="2:41">
      <c r="B35" s="26" t="s">
        <v>71</v>
      </c>
      <c r="C35" s="27"/>
      <c r="D35" s="27"/>
      <c r="E35" s="27"/>
      <c r="F35" s="28"/>
      <c r="G35" s="28"/>
      <c r="H35" s="28"/>
      <c r="I35" s="27"/>
      <c r="J35" s="27"/>
      <c r="K35" s="27"/>
      <c r="L35" s="28">
        <v>0.08</v>
      </c>
      <c r="M35" s="28"/>
      <c r="N35" s="28">
        <v>0.08</v>
      </c>
      <c r="O35" s="27"/>
      <c r="P35" s="27"/>
      <c r="Q35" s="27"/>
      <c r="R35" s="28"/>
      <c r="S35" s="28"/>
      <c r="T35" s="28"/>
      <c r="U35" s="27"/>
      <c r="V35" s="27"/>
      <c r="W35" s="27"/>
      <c r="X35" s="28"/>
      <c r="Y35" s="28"/>
      <c r="Z35" s="28"/>
      <c r="AA35" s="27"/>
      <c r="AB35" s="27"/>
      <c r="AC35" s="27"/>
      <c r="AD35" s="28">
        <v>0.38</v>
      </c>
      <c r="AE35" s="28"/>
      <c r="AF35" s="28">
        <v>0.38</v>
      </c>
      <c r="AG35" s="27"/>
      <c r="AH35" s="27"/>
      <c r="AI35" s="27"/>
      <c r="AJ35" s="28"/>
      <c r="AK35" s="28"/>
      <c r="AL35" s="28"/>
      <c r="AM35" s="27">
        <v>0.46</v>
      </c>
      <c r="AN35" s="27"/>
      <c r="AO35" s="27">
        <v>0.46</v>
      </c>
    </row>
    <row r="36" spans="2:41">
      <c r="B36" s="26" t="s">
        <v>72</v>
      </c>
      <c r="C36" s="27"/>
      <c r="D36" s="27"/>
      <c r="E36" s="27"/>
      <c r="F36" s="28"/>
      <c r="G36" s="28"/>
      <c r="H36" s="28"/>
      <c r="I36" s="27"/>
      <c r="J36" s="27"/>
      <c r="K36" s="27"/>
      <c r="L36" s="28">
        <v>111</v>
      </c>
      <c r="M36" s="28"/>
      <c r="N36" s="28">
        <v>111</v>
      </c>
      <c r="O36" s="27"/>
      <c r="P36" s="27"/>
      <c r="Q36" s="27"/>
      <c r="R36" s="28">
        <v>17.007594999999998</v>
      </c>
      <c r="S36" s="28"/>
      <c r="T36" s="28">
        <v>17.007594999999998</v>
      </c>
      <c r="U36" s="27"/>
      <c r="V36" s="27"/>
      <c r="W36" s="27"/>
      <c r="X36" s="28">
        <v>13.9248212</v>
      </c>
      <c r="Y36" s="28"/>
      <c r="Z36" s="28">
        <v>13.9248212</v>
      </c>
      <c r="AA36" s="27"/>
      <c r="AB36" s="27"/>
      <c r="AC36" s="27"/>
      <c r="AD36" s="28">
        <v>57.937909259999998</v>
      </c>
      <c r="AE36" s="28"/>
      <c r="AF36" s="28">
        <v>57.937909259999998</v>
      </c>
      <c r="AG36" s="27"/>
      <c r="AH36" s="27"/>
      <c r="AI36" s="27"/>
      <c r="AJ36" s="28"/>
      <c r="AK36" s="28"/>
      <c r="AL36" s="28"/>
      <c r="AM36" s="27">
        <v>199.87032546</v>
      </c>
      <c r="AN36" s="27"/>
      <c r="AO36" s="27">
        <v>199.87032546</v>
      </c>
    </row>
    <row r="37" spans="2:41">
      <c r="B37" s="26" t="s">
        <v>73</v>
      </c>
      <c r="C37" s="27"/>
      <c r="D37" s="27"/>
      <c r="E37" s="27"/>
      <c r="F37" s="28"/>
      <c r="G37" s="28">
        <v>0</v>
      </c>
      <c r="H37" s="28">
        <v>0</v>
      </c>
      <c r="I37" s="27"/>
      <c r="J37" s="27">
        <v>0</v>
      </c>
      <c r="K37" s="27">
        <v>0</v>
      </c>
      <c r="L37" s="28">
        <v>33.245695038999997</v>
      </c>
      <c r="M37" s="28">
        <v>0.102880476</v>
      </c>
      <c r="N37" s="28">
        <v>33.348575515</v>
      </c>
      <c r="O37" s="27"/>
      <c r="P37" s="27"/>
      <c r="Q37" s="27"/>
      <c r="R37" s="28"/>
      <c r="S37" s="28"/>
      <c r="T37" s="28"/>
      <c r="U37" s="27"/>
      <c r="V37" s="27"/>
      <c r="W37" s="27"/>
      <c r="X37" s="28">
        <v>69.039999999999992</v>
      </c>
      <c r="Y37" s="28">
        <v>1.0149798500229554</v>
      </c>
      <c r="Z37" s="28">
        <v>70.054979850022946</v>
      </c>
      <c r="AA37" s="27"/>
      <c r="AB37" s="27">
        <v>0</v>
      </c>
      <c r="AC37" s="27">
        <v>0</v>
      </c>
      <c r="AD37" s="28">
        <v>6.47</v>
      </c>
      <c r="AE37" s="28">
        <v>0</v>
      </c>
      <c r="AF37" s="28">
        <v>6.47</v>
      </c>
      <c r="AG37" s="27"/>
      <c r="AH37" s="27">
        <v>0</v>
      </c>
      <c r="AI37" s="27">
        <v>0</v>
      </c>
      <c r="AJ37" s="28"/>
      <c r="AK37" s="28"/>
      <c r="AL37" s="28"/>
      <c r="AM37" s="27">
        <v>108.75569503899999</v>
      </c>
      <c r="AN37" s="27">
        <v>1.1178603260229554</v>
      </c>
      <c r="AO37" s="27">
        <v>109.87355536502295</v>
      </c>
    </row>
    <row r="38" spans="2:41">
      <c r="B38" s="31" t="s">
        <v>16</v>
      </c>
      <c r="C38" s="30">
        <v>11.088649</v>
      </c>
      <c r="D38" s="27"/>
      <c r="E38" s="30">
        <v>11.088649</v>
      </c>
      <c r="F38" s="28">
        <v>891.69336388858005</v>
      </c>
      <c r="G38" s="28">
        <v>393.35468249331575</v>
      </c>
      <c r="H38" s="28">
        <v>1285.0480463818958</v>
      </c>
      <c r="I38" s="30">
        <v>221.78966500000001</v>
      </c>
      <c r="J38" s="27">
        <v>1221.4998559654164</v>
      </c>
      <c r="K38" s="30">
        <v>1443.2895209654162</v>
      </c>
      <c r="L38" s="28">
        <v>145.63569503899998</v>
      </c>
      <c r="M38" s="28">
        <v>0.102880476</v>
      </c>
      <c r="N38" s="28">
        <v>145.73857551500001</v>
      </c>
      <c r="O38" s="30">
        <v>12.273644551053483</v>
      </c>
      <c r="P38" s="27">
        <v>66.759182082658</v>
      </c>
      <c r="Q38" s="30">
        <v>79.032826633711494</v>
      </c>
      <c r="R38" s="28">
        <v>55.132113912999998</v>
      </c>
      <c r="S38" s="28"/>
      <c r="T38" s="28">
        <v>55.132113912999998</v>
      </c>
      <c r="U38" s="30">
        <v>35.592866000000001</v>
      </c>
      <c r="V38" s="27">
        <v>94.239443000000023</v>
      </c>
      <c r="W38" s="30">
        <v>129.83230899999998</v>
      </c>
      <c r="X38" s="28">
        <v>675.27487801099994</v>
      </c>
      <c r="Y38" s="28">
        <v>107.94058401575013</v>
      </c>
      <c r="Z38" s="28">
        <v>783.21546202675006</v>
      </c>
      <c r="AA38" s="30">
        <v>149.19399799999999</v>
      </c>
      <c r="AB38" s="27">
        <v>147.78778575159271</v>
      </c>
      <c r="AC38" s="30">
        <v>296.98178375159273</v>
      </c>
      <c r="AD38" s="28">
        <v>514.41297125999995</v>
      </c>
      <c r="AE38" s="28">
        <v>309.76109851322724</v>
      </c>
      <c r="AF38" s="28">
        <v>824.1740697732273</v>
      </c>
      <c r="AG38" s="30">
        <v>112.35231038575729</v>
      </c>
      <c r="AH38" s="27">
        <v>278.21475498413514</v>
      </c>
      <c r="AI38" s="30">
        <v>390.56706536989242</v>
      </c>
      <c r="AJ38" s="28">
        <v>1.394328</v>
      </c>
      <c r="AK38" s="28">
        <v>64.328120999999996</v>
      </c>
      <c r="AL38" s="28">
        <v>65.722448999999997</v>
      </c>
      <c r="AM38" s="27">
        <v>2825.8344830483907</v>
      </c>
      <c r="AN38" s="27">
        <v>2683.9883882820955</v>
      </c>
      <c r="AO38" s="27">
        <v>5509.8228713304861</v>
      </c>
    </row>
    <row r="39" spans="2:41" ht="57" customHeight="1">
      <c r="B39" s="54" t="s">
        <v>75</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6"/>
    </row>
  </sheetData>
  <mergeCells count="15">
    <mergeCell ref="AM5:AO5"/>
    <mergeCell ref="B39:AO39"/>
    <mergeCell ref="B3:L3"/>
    <mergeCell ref="U5:W5"/>
    <mergeCell ref="X5:Z5"/>
    <mergeCell ref="AA5:AC5"/>
    <mergeCell ref="AD5:AF5"/>
    <mergeCell ref="AG5:AI5"/>
    <mergeCell ref="AJ5:AL5"/>
    <mergeCell ref="C5:E5"/>
    <mergeCell ref="F5:H5"/>
    <mergeCell ref="I5:K5"/>
    <mergeCell ref="L5:N5"/>
    <mergeCell ref="O5:Q5"/>
    <mergeCell ref="R5:T5"/>
  </mergeCells>
  <conditionalFormatting sqref="C7:E37">
    <cfRule type="cellIs" dxfId="33" priority="1" operator="greaterThan">
      <formula>0</formula>
    </cfRule>
  </conditionalFormatting>
  <conditionalFormatting sqref="C38:AO38">
    <cfRule type="cellIs" dxfId="32" priority="2" operator="greaterThan">
      <formula>0</formula>
    </cfRule>
  </conditionalFormatting>
  <conditionalFormatting sqref="F7:H7 F8:F9 H8:H9 F10:H12 F13 H13 F35 H35">
    <cfRule type="cellIs" dxfId="31" priority="7" operator="greaterThan">
      <formula>0</formula>
    </cfRule>
  </conditionalFormatting>
  <conditionalFormatting sqref="I7:K14 O7:Q14 U7:W14 AA7:AC14 AG7:AI14 AM7:AO14 F14:H14 L14:N14 R14:T14 X14:Z14 AD14:AF14 AJ14:AL14 F15:AO16 F17:K23 O17:Q23 U17:W23 AA17:AC23 AG17:AI23 AM17:AO23 F24:AO37">
    <cfRule type="cellIs" dxfId="30" priority="8" operator="greaterThan">
      <formula>0</formula>
    </cfRule>
  </conditionalFormatting>
  <conditionalFormatting sqref="L7:N7 L8:L9 N8:N9 L10:N12 L13 N13 L17:N22 L23 N23 L35 N35">
    <cfRule type="cellIs" dxfId="29" priority="6" operator="greaterThan">
      <formula>0</formula>
    </cfRule>
  </conditionalFormatting>
  <conditionalFormatting sqref="R7:T7 R8:R9 T8:T9 R10:T12 R13 T13 R17:T22 R23 T23 R35 T35">
    <cfRule type="cellIs" dxfId="28" priority="5" operator="greaterThan">
      <formula>0</formula>
    </cfRule>
  </conditionalFormatting>
  <conditionalFormatting sqref="X7:Z7 AD7:AF7 X8:X9 Z8:Z9 AD8:AD9 AF8:AF9 X10:Z12 AD10:AF12 X13 Z13 AD13 AF13 X17:Z22 AD17:AF22 X23 Z23 AD23 AF23 X35 Z35 AD35 AF35">
    <cfRule type="cellIs" dxfId="27" priority="4" operator="greaterThan">
      <formula>0</formula>
    </cfRule>
  </conditionalFormatting>
  <conditionalFormatting sqref="AJ7:AL7 AJ8:AJ9 AL8:AL9 AJ10:AL12 AJ13 AL13 AJ17:AL22 AJ23 AL23 AJ35 AL35">
    <cfRule type="cellIs" dxfId="26"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35C-270C-45E2-9E15-5D0AB973BA16}">
  <dimension ref="B2:AO38"/>
  <sheetViews>
    <sheetView topLeftCell="U1" zoomScale="85" zoomScaleNormal="85" workbookViewId="0">
      <selection activeCell="AM2" sqref="AM2:AO2"/>
    </sheetView>
  </sheetViews>
  <sheetFormatPr defaultColWidth="9.140625" defaultRowHeight="15"/>
  <cols>
    <col min="1" max="1" width="9.140625" style="17"/>
    <col min="2" max="2" width="26.42578125" style="17" bestFit="1" customWidth="1"/>
    <col min="3" max="3" width="12.140625" style="17" bestFit="1" customWidth="1"/>
    <col min="4" max="5" width="9.140625" style="17"/>
    <col min="6" max="6" width="12.140625" style="17" bestFit="1" customWidth="1"/>
    <col min="7" max="7" width="9.140625" style="17"/>
    <col min="8" max="8" width="10" style="17" customWidth="1"/>
    <col min="9" max="9" width="12.140625" style="17" bestFit="1" customWidth="1"/>
    <col min="10" max="10" width="10.42578125" style="17" customWidth="1"/>
    <col min="11" max="11" width="9.7109375" style="17" customWidth="1"/>
    <col min="12" max="12" width="12.140625" style="17" bestFit="1" customWidth="1"/>
    <col min="13" max="14" width="9.140625" style="17"/>
    <col min="15" max="15" width="12.140625" style="17" bestFit="1" customWidth="1"/>
    <col min="16" max="17" width="9.140625" style="17"/>
    <col min="18" max="18" width="12.140625" style="17" bestFit="1" customWidth="1"/>
    <col min="19" max="20" width="9.140625" style="17"/>
    <col min="21" max="21" width="12.140625" style="17" bestFit="1" customWidth="1"/>
    <col min="22" max="23" width="9.140625" style="17"/>
    <col min="24" max="24" width="12.140625" style="17" bestFit="1" customWidth="1"/>
    <col min="25" max="26" width="9.140625" style="17"/>
    <col min="27" max="27" width="12.140625" style="17" bestFit="1" customWidth="1"/>
    <col min="28" max="29" width="9.140625" style="17"/>
    <col min="30" max="30" width="12.140625" style="17" bestFit="1" customWidth="1"/>
    <col min="31" max="32" width="9.140625" style="17"/>
    <col min="33" max="33" width="12.140625" style="17" bestFit="1" customWidth="1"/>
    <col min="34" max="35" width="9.140625" style="17"/>
    <col min="36" max="36" width="12.140625" style="17" bestFit="1" customWidth="1"/>
    <col min="37" max="38" width="9.140625" style="17"/>
    <col min="39" max="39" width="12.140625" style="17" bestFit="1" customWidth="1"/>
    <col min="40" max="40" width="10.7109375" style="17" customWidth="1"/>
    <col min="41" max="41" width="12.140625" style="17" customWidth="1"/>
    <col min="42" max="16384" width="9.140625" style="17"/>
  </cols>
  <sheetData>
    <row r="2" spans="2:41" ht="18.75">
      <c r="B2" s="57" t="s">
        <v>78</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30">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8.7247880072617914</v>
      </c>
      <c r="G6" s="28">
        <v>0.43144046158416999</v>
      </c>
      <c r="H6" s="28">
        <v>9.1562284688459616</v>
      </c>
      <c r="I6" s="27">
        <v>0.63626399999999994</v>
      </c>
      <c r="J6" s="27">
        <v>0</v>
      </c>
      <c r="K6" s="27">
        <v>0.63626399999999994</v>
      </c>
      <c r="L6" s="28"/>
      <c r="M6" s="28"/>
      <c r="N6" s="28"/>
      <c r="O6" s="27"/>
      <c r="P6" s="27"/>
      <c r="Q6" s="27"/>
      <c r="R6" s="28"/>
      <c r="S6" s="28"/>
      <c r="T6" s="28"/>
      <c r="U6" s="27">
        <v>1.9979469999999999</v>
      </c>
      <c r="V6" s="27"/>
      <c r="W6" s="27">
        <v>1.9979469999999999</v>
      </c>
      <c r="X6" s="28">
        <v>98.109034356999999</v>
      </c>
      <c r="Y6" s="28">
        <v>0</v>
      </c>
      <c r="Z6" s="28">
        <v>98.109034356999999</v>
      </c>
      <c r="AA6" s="27"/>
      <c r="AB6" s="27">
        <v>0</v>
      </c>
      <c r="AC6" s="27">
        <v>0</v>
      </c>
      <c r="AD6" s="28">
        <v>15.969235000000001</v>
      </c>
      <c r="AE6" s="28">
        <v>0</v>
      </c>
      <c r="AF6" s="28">
        <v>15.969235000000001</v>
      </c>
      <c r="AG6" s="27"/>
      <c r="AH6" s="27">
        <v>0</v>
      </c>
      <c r="AI6" s="27">
        <v>0</v>
      </c>
      <c r="AJ6" s="28"/>
      <c r="AK6" s="28"/>
      <c r="AL6" s="28"/>
      <c r="AM6" s="27">
        <v>125.43726836426178</v>
      </c>
      <c r="AN6" s="27">
        <v>0.43144046158416999</v>
      </c>
      <c r="AO6" s="27">
        <v>125.86870882584596</v>
      </c>
    </row>
    <row r="7" spans="2:41">
      <c r="B7" s="26" t="s">
        <v>44</v>
      </c>
      <c r="C7" s="27">
        <v>0.182284</v>
      </c>
      <c r="D7" s="27"/>
      <c r="E7" s="27">
        <v>0.182284</v>
      </c>
      <c r="F7" s="28">
        <v>4.3101E-2</v>
      </c>
      <c r="G7" s="28"/>
      <c r="H7" s="28">
        <v>4.3101E-2</v>
      </c>
      <c r="I7" s="27">
        <v>0.44428400000000001</v>
      </c>
      <c r="J7" s="27"/>
      <c r="K7" s="27">
        <v>0.44428400000000001</v>
      </c>
      <c r="L7" s="28"/>
      <c r="M7" s="28"/>
      <c r="N7" s="28"/>
      <c r="O7" s="27"/>
      <c r="P7" s="27"/>
      <c r="Q7" s="27"/>
      <c r="R7" s="28">
        <v>0</v>
      </c>
      <c r="S7" s="28"/>
      <c r="T7" s="28">
        <v>0</v>
      </c>
      <c r="U7" s="27"/>
      <c r="V7" s="27"/>
      <c r="W7" s="27"/>
      <c r="X7" s="28"/>
      <c r="Y7" s="28"/>
      <c r="Z7" s="28"/>
      <c r="AA7" s="27">
        <v>0.72877499999999995</v>
      </c>
      <c r="AB7" s="27"/>
      <c r="AC7" s="27">
        <v>0.72877499999999995</v>
      </c>
      <c r="AD7" s="28">
        <v>1.0974200000000001</v>
      </c>
      <c r="AE7" s="28"/>
      <c r="AF7" s="28">
        <v>1.0974200000000001</v>
      </c>
      <c r="AG7" s="27">
        <v>0.44944000000000001</v>
      </c>
      <c r="AH7" s="27"/>
      <c r="AI7" s="27">
        <v>0.44944000000000001</v>
      </c>
      <c r="AJ7" s="28"/>
      <c r="AK7" s="28"/>
      <c r="AL7" s="28"/>
      <c r="AM7" s="27">
        <v>2.9453040000000001</v>
      </c>
      <c r="AN7" s="27"/>
      <c r="AO7" s="27">
        <v>2.9453040000000001</v>
      </c>
    </row>
    <row r="8" spans="2:41">
      <c r="B8" s="26" t="s">
        <v>45</v>
      </c>
      <c r="C8" s="27">
        <v>13.906102000000001</v>
      </c>
      <c r="D8" s="27"/>
      <c r="E8" s="27">
        <v>13.906102000000001</v>
      </c>
      <c r="F8" s="28">
        <v>16.845736000000002</v>
      </c>
      <c r="G8" s="28"/>
      <c r="H8" s="28">
        <v>16.845736000000002</v>
      </c>
      <c r="I8" s="27">
        <v>31.836917</v>
      </c>
      <c r="J8" s="27"/>
      <c r="K8" s="27">
        <v>31.836917</v>
      </c>
      <c r="L8" s="28"/>
      <c r="M8" s="28"/>
      <c r="N8" s="28"/>
      <c r="O8" s="27"/>
      <c r="P8" s="27"/>
      <c r="Q8" s="27"/>
      <c r="R8" s="28">
        <v>0.95874999999999999</v>
      </c>
      <c r="S8" s="28"/>
      <c r="T8" s="28">
        <v>0.95874999999999999</v>
      </c>
      <c r="U8" s="27"/>
      <c r="V8" s="27"/>
      <c r="W8" s="27"/>
      <c r="X8" s="28">
        <v>8.0602520000000002</v>
      </c>
      <c r="Y8" s="28"/>
      <c r="Z8" s="28">
        <v>8.0602520000000002</v>
      </c>
      <c r="AA8" s="27">
        <v>60.977255999999997</v>
      </c>
      <c r="AB8" s="27"/>
      <c r="AC8" s="27">
        <v>60.977255999999997</v>
      </c>
      <c r="AD8" s="28">
        <v>77.051767999999996</v>
      </c>
      <c r="AE8" s="28"/>
      <c r="AF8" s="28">
        <v>77.051767999999996</v>
      </c>
      <c r="AG8" s="27">
        <v>36.459752999999999</v>
      </c>
      <c r="AH8" s="27"/>
      <c r="AI8" s="27">
        <v>36.459752999999999</v>
      </c>
      <c r="AJ8" s="28"/>
      <c r="AK8" s="28"/>
      <c r="AL8" s="28"/>
      <c r="AM8" s="27">
        <v>246.09653399999999</v>
      </c>
      <c r="AN8" s="27"/>
      <c r="AO8" s="27">
        <v>246.09653399999999</v>
      </c>
    </row>
    <row r="9" spans="2:41">
      <c r="B9" s="26" t="s">
        <v>46</v>
      </c>
      <c r="C9" s="27"/>
      <c r="D9" s="27"/>
      <c r="E9" s="27"/>
      <c r="F9" s="28">
        <v>10.953652901</v>
      </c>
      <c r="G9" s="28">
        <v>4.45103616638968</v>
      </c>
      <c r="H9" s="28">
        <v>15.404689067389679</v>
      </c>
      <c r="I9" s="27"/>
      <c r="J9" s="27">
        <v>22.463581904657445</v>
      </c>
      <c r="K9" s="27">
        <v>22.463581904657445</v>
      </c>
      <c r="L9" s="28"/>
      <c r="M9" s="28"/>
      <c r="N9" s="28"/>
      <c r="O9" s="27"/>
      <c r="P9" s="27"/>
      <c r="Q9" s="27"/>
      <c r="R9" s="28"/>
      <c r="S9" s="28"/>
      <c r="T9" s="28"/>
      <c r="U9" s="27"/>
      <c r="V9" s="27"/>
      <c r="W9" s="27"/>
      <c r="X9" s="28"/>
      <c r="Y9" s="28">
        <v>0</v>
      </c>
      <c r="Z9" s="28">
        <v>0</v>
      </c>
      <c r="AA9" s="27"/>
      <c r="AB9" s="27">
        <v>0</v>
      </c>
      <c r="AC9" s="27">
        <v>0</v>
      </c>
      <c r="AD9" s="28"/>
      <c r="AE9" s="28">
        <v>0</v>
      </c>
      <c r="AF9" s="28">
        <v>0</v>
      </c>
      <c r="AG9" s="27"/>
      <c r="AH9" s="27">
        <v>19.572308269155201</v>
      </c>
      <c r="AI9" s="27">
        <v>19.572308269155201</v>
      </c>
      <c r="AJ9" s="28"/>
      <c r="AK9" s="28"/>
      <c r="AL9" s="28"/>
      <c r="AM9" s="27">
        <v>10.953652901</v>
      </c>
      <c r="AN9" s="27">
        <v>46.486926340202331</v>
      </c>
      <c r="AO9" s="27">
        <v>57.440579241202329</v>
      </c>
    </row>
    <row r="10" spans="2:41">
      <c r="B10" s="26" t="s">
        <v>47</v>
      </c>
      <c r="C10" s="27"/>
      <c r="D10" s="27"/>
      <c r="E10" s="27"/>
      <c r="F10" s="28">
        <v>0.21274299999999999</v>
      </c>
      <c r="G10" s="28">
        <v>6.8900000000000005E-4</v>
      </c>
      <c r="H10" s="28">
        <v>0.21343199999999998</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0.21274299999999999</v>
      </c>
      <c r="AN10" s="27">
        <v>6.8900000000000005E-4</v>
      </c>
      <c r="AO10" s="27">
        <v>0.21343199999999998</v>
      </c>
    </row>
    <row r="11" spans="2:41">
      <c r="B11" s="26" t="s">
        <v>48</v>
      </c>
      <c r="C11" s="27"/>
      <c r="D11" s="27"/>
      <c r="E11" s="27"/>
      <c r="F11" s="28">
        <v>1.8497827346383</v>
      </c>
      <c r="G11" s="28">
        <v>2.9143888990732099</v>
      </c>
      <c r="H11" s="28">
        <v>4.7641716337115101</v>
      </c>
      <c r="I11" s="27"/>
      <c r="J11" s="27"/>
      <c r="K11" s="27"/>
      <c r="L11" s="28"/>
      <c r="M11" s="28"/>
      <c r="N11" s="28"/>
      <c r="O11" s="27"/>
      <c r="P11" s="27"/>
      <c r="Q11" s="27"/>
      <c r="R11" s="28"/>
      <c r="S11" s="28"/>
      <c r="T11" s="28"/>
      <c r="U11" s="27"/>
      <c r="V11" s="27">
        <v>2.9686000000000001E-2</v>
      </c>
      <c r="W11" s="27">
        <v>2.9686000000000001E-2</v>
      </c>
      <c r="X11" s="28"/>
      <c r="Y11" s="28"/>
      <c r="Z11" s="28"/>
      <c r="AA11" s="27"/>
      <c r="AB11" s="27"/>
      <c r="AC11" s="27"/>
      <c r="AD11" s="28"/>
      <c r="AE11" s="28"/>
      <c r="AF11" s="28"/>
      <c r="AG11" s="27"/>
      <c r="AH11" s="27"/>
      <c r="AI11" s="27"/>
      <c r="AJ11" s="28"/>
      <c r="AK11" s="28"/>
      <c r="AL11" s="28"/>
      <c r="AM11" s="27">
        <v>1.8497827346383</v>
      </c>
      <c r="AN11" s="27">
        <v>2.9440748990732097</v>
      </c>
      <c r="AO11" s="27">
        <v>4.79385763371151</v>
      </c>
    </row>
    <row r="12" spans="2:41">
      <c r="B12" s="26" t="s">
        <v>49</v>
      </c>
      <c r="C12" s="27"/>
      <c r="D12" s="27"/>
      <c r="E12" s="27"/>
      <c r="F12" s="28">
        <v>0.14350999999999997</v>
      </c>
      <c r="G12" s="28"/>
      <c r="H12" s="28">
        <v>0.14350999999999997</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0.14350999999999997</v>
      </c>
      <c r="AN12" s="27"/>
      <c r="AO12" s="27">
        <v>0.14350999999999997</v>
      </c>
    </row>
    <row r="13" spans="2:41">
      <c r="B13" s="26" t="s">
        <v>50</v>
      </c>
      <c r="C13" s="27"/>
      <c r="D13" s="27"/>
      <c r="E13" s="27"/>
      <c r="F13" s="28">
        <v>108.55401400000002</v>
      </c>
      <c r="G13" s="28">
        <v>46.792186000000001</v>
      </c>
      <c r="H13" s="28">
        <v>155.34620000000001</v>
      </c>
      <c r="I13" s="27"/>
      <c r="J13" s="27"/>
      <c r="K13" s="27"/>
      <c r="L13" s="28"/>
      <c r="M13" s="28"/>
      <c r="N13" s="28"/>
      <c r="O13" s="27"/>
      <c r="P13" s="27"/>
      <c r="Q13" s="27"/>
      <c r="R13" s="28"/>
      <c r="S13" s="28"/>
      <c r="T13" s="28"/>
      <c r="U13" s="27"/>
      <c r="V13" s="27"/>
      <c r="W13" s="27"/>
      <c r="X13" s="28"/>
      <c r="Y13" s="28"/>
      <c r="Z13" s="28"/>
      <c r="AA13" s="27"/>
      <c r="AB13" s="27"/>
      <c r="AC13" s="27"/>
      <c r="AD13" s="28">
        <v>39.718121999999994</v>
      </c>
      <c r="AE13" s="28">
        <v>34.659497000000002</v>
      </c>
      <c r="AF13" s="28">
        <v>74.377618999999996</v>
      </c>
      <c r="AG13" s="27"/>
      <c r="AH13" s="27"/>
      <c r="AI13" s="27"/>
      <c r="AJ13" s="28"/>
      <c r="AK13" s="28"/>
      <c r="AL13" s="28"/>
      <c r="AM13" s="27">
        <v>148.27213600000002</v>
      </c>
      <c r="AN13" s="27">
        <v>81.451683000000003</v>
      </c>
      <c r="AO13" s="27">
        <v>229.72381899999999</v>
      </c>
    </row>
    <row r="14" spans="2:41">
      <c r="B14" s="26" t="s">
        <v>51</v>
      </c>
      <c r="C14" s="27"/>
      <c r="D14" s="27"/>
      <c r="E14" s="27"/>
      <c r="F14" s="28">
        <v>0.99714400000000036</v>
      </c>
      <c r="G14" s="28">
        <v>3.9268070000000002</v>
      </c>
      <c r="H14" s="28">
        <v>4.9239510000000006</v>
      </c>
      <c r="I14" s="27"/>
      <c r="J14" s="27">
        <v>30.139391</v>
      </c>
      <c r="K14" s="27">
        <v>30.139391</v>
      </c>
      <c r="L14" s="28"/>
      <c r="M14" s="28"/>
      <c r="N14" s="28"/>
      <c r="O14" s="27"/>
      <c r="P14" s="27"/>
      <c r="Q14" s="27"/>
      <c r="R14" s="28"/>
      <c r="S14" s="28"/>
      <c r="T14" s="28"/>
      <c r="U14" s="27"/>
      <c r="V14" s="27">
        <v>0.38</v>
      </c>
      <c r="W14" s="27">
        <v>0.38</v>
      </c>
      <c r="X14" s="28"/>
      <c r="Y14" s="28">
        <v>0</v>
      </c>
      <c r="Z14" s="28">
        <v>0</v>
      </c>
      <c r="AA14" s="27"/>
      <c r="AB14" s="27">
        <v>0</v>
      </c>
      <c r="AC14" s="27">
        <v>0</v>
      </c>
      <c r="AD14" s="28"/>
      <c r="AE14" s="28">
        <v>0</v>
      </c>
      <c r="AF14" s="28">
        <v>0</v>
      </c>
      <c r="AG14" s="27"/>
      <c r="AH14" s="27">
        <v>0</v>
      </c>
      <c r="AI14" s="27">
        <v>0</v>
      </c>
      <c r="AJ14" s="28"/>
      <c r="AK14" s="28"/>
      <c r="AL14" s="28"/>
      <c r="AM14" s="27">
        <v>0.99714400000000036</v>
      </c>
      <c r="AN14" s="27">
        <v>34.446198000000003</v>
      </c>
      <c r="AO14" s="27">
        <v>35.443342000000001</v>
      </c>
    </row>
    <row r="15" spans="2:41">
      <c r="B15" s="26" t="s">
        <v>52</v>
      </c>
      <c r="C15" s="27"/>
      <c r="D15" s="27"/>
      <c r="E15" s="27"/>
      <c r="F15" s="28">
        <v>247.0770383108819</v>
      </c>
      <c r="G15" s="28">
        <v>126.64309445623125</v>
      </c>
      <c r="H15" s="28">
        <v>373.72013276711323</v>
      </c>
      <c r="I15" s="27">
        <v>59.674491999999987</v>
      </c>
      <c r="J15" s="27">
        <v>139.62539862316652</v>
      </c>
      <c r="K15" s="27">
        <v>199.2998906231665</v>
      </c>
      <c r="L15" s="28"/>
      <c r="M15" s="28"/>
      <c r="N15" s="28"/>
      <c r="O15" s="27">
        <v>4.8303319971235306</v>
      </c>
      <c r="P15" s="27">
        <v>31.255394861871601</v>
      </c>
      <c r="Q15" s="27">
        <v>36.08572685899513</v>
      </c>
      <c r="R15" s="28">
        <v>2.2117225569999999</v>
      </c>
      <c r="S15" s="28">
        <v>1.5909197999999999E-2</v>
      </c>
      <c r="T15" s="28">
        <v>2.227631755</v>
      </c>
      <c r="U15" s="27">
        <v>22.423392999999994</v>
      </c>
      <c r="V15" s="27">
        <v>32.061285999999996</v>
      </c>
      <c r="W15" s="27">
        <v>54.484678999999993</v>
      </c>
      <c r="X15" s="28">
        <v>321.66043230299999</v>
      </c>
      <c r="Y15" s="28">
        <v>76.394673016069007</v>
      </c>
      <c r="Z15" s="28">
        <v>398.05510531906901</v>
      </c>
      <c r="AA15" s="27">
        <v>109.9785923718819</v>
      </c>
      <c r="AB15" s="27">
        <v>6.9039999999999999</v>
      </c>
      <c r="AC15" s="27">
        <v>116.8825923718819</v>
      </c>
      <c r="AD15" s="28">
        <v>0.51283500000000004</v>
      </c>
      <c r="AE15" s="28">
        <v>217.94068501886392</v>
      </c>
      <c r="AF15" s="28">
        <v>218.45352001886388</v>
      </c>
      <c r="AG15" s="27"/>
      <c r="AH15" s="27">
        <v>59.7882641177371</v>
      </c>
      <c r="AI15" s="27">
        <v>59.7882641177371</v>
      </c>
      <c r="AJ15" s="28"/>
      <c r="AK15" s="28">
        <v>0.02</v>
      </c>
      <c r="AL15" s="28">
        <v>0.02</v>
      </c>
      <c r="AM15" s="27">
        <v>768.36883753988718</v>
      </c>
      <c r="AN15" s="27">
        <v>690.64870529193934</v>
      </c>
      <c r="AO15" s="27">
        <v>1459.0175428318266</v>
      </c>
    </row>
    <row r="16" spans="2:41">
      <c r="B16" s="26" t="s">
        <v>53</v>
      </c>
      <c r="C16" s="27"/>
      <c r="D16" s="27"/>
      <c r="E16" s="27"/>
      <c r="F16" s="28">
        <v>73.696806774529662</v>
      </c>
      <c r="G16" s="28">
        <v>34.354857365992295</v>
      </c>
      <c r="H16" s="28">
        <v>108.05166414052195</v>
      </c>
      <c r="I16" s="27"/>
      <c r="J16" s="27">
        <v>29.829202162934202</v>
      </c>
      <c r="K16" s="27">
        <v>29.829202162934202</v>
      </c>
      <c r="L16" s="28"/>
      <c r="M16" s="28"/>
      <c r="N16" s="28"/>
      <c r="O16" s="27"/>
      <c r="P16" s="27"/>
      <c r="Q16" s="27"/>
      <c r="R16" s="28"/>
      <c r="S16" s="28"/>
      <c r="T16" s="28"/>
      <c r="U16" s="27">
        <v>0.74810399999999999</v>
      </c>
      <c r="V16" s="27">
        <v>18.160872999999999</v>
      </c>
      <c r="W16" s="27">
        <v>18.908977</v>
      </c>
      <c r="X16" s="28"/>
      <c r="Y16" s="28">
        <v>1.6654959999999999</v>
      </c>
      <c r="Z16" s="28">
        <v>1.6654959999999999</v>
      </c>
      <c r="AA16" s="27"/>
      <c r="AB16" s="27">
        <v>40.466199688823103</v>
      </c>
      <c r="AC16" s="27">
        <v>40.466199688823103</v>
      </c>
      <c r="AD16" s="28"/>
      <c r="AE16" s="28">
        <v>5.1543879999999991</v>
      </c>
      <c r="AF16" s="28">
        <v>5.1543879999999991</v>
      </c>
      <c r="AG16" s="27">
        <v>75.810652196092406</v>
      </c>
      <c r="AH16" s="27">
        <v>30.5184986991787</v>
      </c>
      <c r="AI16" s="27">
        <v>106.3291508952711</v>
      </c>
      <c r="AJ16" s="28"/>
      <c r="AK16" s="28"/>
      <c r="AL16" s="28"/>
      <c r="AM16" s="27">
        <v>150.25556297062207</v>
      </c>
      <c r="AN16" s="27">
        <v>160.14951491692833</v>
      </c>
      <c r="AO16" s="27">
        <v>310.40507788755036</v>
      </c>
    </row>
    <row r="17" spans="2:41">
      <c r="B17" s="26" t="s">
        <v>54</v>
      </c>
      <c r="C17" s="27"/>
      <c r="D17" s="27"/>
      <c r="E17" s="27"/>
      <c r="F17" s="28">
        <v>0.17169600000000002</v>
      </c>
      <c r="G17" s="28"/>
      <c r="H17" s="28">
        <v>0.17169600000000002</v>
      </c>
      <c r="I17" s="27"/>
      <c r="J17" s="27"/>
      <c r="K17" s="27"/>
      <c r="L17" s="28"/>
      <c r="M17" s="28"/>
      <c r="N17" s="28"/>
      <c r="O17" s="27"/>
      <c r="P17" s="27"/>
      <c r="Q17" s="27"/>
      <c r="R17" s="28"/>
      <c r="S17" s="28"/>
      <c r="T17" s="28"/>
      <c r="U17" s="27"/>
      <c r="V17" s="27">
        <v>0.12746299999999999</v>
      </c>
      <c r="W17" s="27">
        <v>0.12746299999999999</v>
      </c>
      <c r="X17" s="28"/>
      <c r="Y17" s="28">
        <v>0.47543299999999999</v>
      </c>
      <c r="Z17" s="28">
        <v>0.47543299999999999</v>
      </c>
      <c r="AA17" s="27"/>
      <c r="AB17" s="27"/>
      <c r="AC17" s="27"/>
      <c r="AD17" s="28"/>
      <c r="AE17" s="28"/>
      <c r="AF17" s="28"/>
      <c r="AG17" s="27"/>
      <c r="AH17" s="27"/>
      <c r="AI17" s="27"/>
      <c r="AJ17" s="28"/>
      <c r="AK17" s="28"/>
      <c r="AL17" s="28"/>
      <c r="AM17" s="27">
        <v>0.17169600000000002</v>
      </c>
      <c r="AN17" s="27">
        <v>0.60289599999999999</v>
      </c>
      <c r="AO17" s="27">
        <v>0.77459199999999995</v>
      </c>
    </row>
    <row r="18" spans="2:41">
      <c r="B18" s="26" t="s">
        <v>55</v>
      </c>
      <c r="C18" s="27"/>
      <c r="D18" s="27"/>
      <c r="E18" s="27"/>
      <c r="F18" s="28">
        <v>2.2904653850000001</v>
      </c>
      <c r="G18" s="28">
        <v>2.13169774658633</v>
      </c>
      <c r="H18" s="28">
        <v>4.4221631315863297</v>
      </c>
      <c r="I18" s="27"/>
      <c r="J18" s="27">
        <v>70.414606573483695</v>
      </c>
      <c r="K18" s="27">
        <v>70.414606573483695</v>
      </c>
      <c r="L18" s="28"/>
      <c r="M18" s="28"/>
      <c r="N18" s="28"/>
      <c r="O18" s="27"/>
      <c r="P18" s="27"/>
      <c r="Q18" s="27"/>
      <c r="R18" s="28"/>
      <c r="S18" s="28"/>
      <c r="T18" s="28"/>
      <c r="U18" s="27"/>
      <c r="V18" s="27"/>
      <c r="W18" s="27"/>
      <c r="X18" s="28"/>
      <c r="Y18" s="28">
        <v>0</v>
      </c>
      <c r="Z18" s="28">
        <v>0</v>
      </c>
      <c r="AA18" s="27"/>
      <c r="AB18" s="27">
        <v>0</v>
      </c>
      <c r="AC18" s="27">
        <v>0</v>
      </c>
      <c r="AD18" s="28">
        <v>1.04</v>
      </c>
      <c r="AE18" s="28">
        <v>0</v>
      </c>
      <c r="AF18" s="28">
        <v>1.04</v>
      </c>
      <c r="AG18" s="27"/>
      <c r="AH18" s="27">
        <v>0</v>
      </c>
      <c r="AI18" s="27">
        <v>0</v>
      </c>
      <c r="AJ18" s="28"/>
      <c r="AK18" s="28"/>
      <c r="AL18" s="28"/>
      <c r="AM18" s="27">
        <v>3.3304653850000001</v>
      </c>
      <c r="AN18" s="27">
        <v>72.546304320070021</v>
      </c>
      <c r="AO18" s="27">
        <v>75.876769705070032</v>
      </c>
    </row>
    <row r="19" spans="2:41">
      <c r="B19" s="26" t="s">
        <v>56</v>
      </c>
      <c r="C19" s="27"/>
      <c r="D19" s="27"/>
      <c r="E19" s="27"/>
      <c r="F19" s="28">
        <v>25.279694351080288</v>
      </c>
      <c r="G19" s="28">
        <v>22.473230510442967</v>
      </c>
      <c r="H19" s="28">
        <v>47.752924861523255</v>
      </c>
      <c r="I19" s="27"/>
      <c r="J19" s="27">
        <v>26.671962000000001</v>
      </c>
      <c r="K19" s="27">
        <v>26.671962000000001</v>
      </c>
      <c r="L19" s="28"/>
      <c r="M19" s="28"/>
      <c r="N19" s="28"/>
      <c r="O19" s="27">
        <v>6.2506999999999993E-2</v>
      </c>
      <c r="P19" s="27">
        <v>0.17771100000000001</v>
      </c>
      <c r="Q19" s="27">
        <v>0.24021799999999999</v>
      </c>
      <c r="R19" s="28"/>
      <c r="S19" s="28"/>
      <c r="T19" s="28"/>
      <c r="U19" s="27"/>
      <c r="V19" s="27">
        <v>1.4944510000000002</v>
      </c>
      <c r="W19" s="27">
        <v>1.4944510000000002</v>
      </c>
      <c r="X19" s="28">
        <v>2.04</v>
      </c>
      <c r="Y19" s="28">
        <v>7.7419999999999998E-3</v>
      </c>
      <c r="Z19" s="28">
        <v>2.047742</v>
      </c>
      <c r="AA19" s="27"/>
      <c r="AB19" s="27">
        <v>0</v>
      </c>
      <c r="AC19" s="27">
        <v>0</v>
      </c>
      <c r="AD19" s="28"/>
      <c r="AE19" s="28">
        <v>7.8779540000000008</v>
      </c>
      <c r="AF19" s="28">
        <v>7.8779540000000008</v>
      </c>
      <c r="AG19" s="27"/>
      <c r="AH19" s="27">
        <v>15.057</v>
      </c>
      <c r="AI19" s="27">
        <v>15.057</v>
      </c>
      <c r="AJ19" s="28"/>
      <c r="AK19" s="28"/>
      <c r="AL19" s="28"/>
      <c r="AM19" s="27">
        <v>27.382201351080287</v>
      </c>
      <c r="AN19" s="27">
        <v>73.760050510442966</v>
      </c>
      <c r="AO19" s="27">
        <v>101.14225186152325</v>
      </c>
    </row>
    <row r="20" spans="2:41">
      <c r="B20" s="26" t="s">
        <v>57</v>
      </c>
      <c r="C20" s="27"/>
      <c r="D20" s="27"/>
      <c r="E20" s="27"/>
      <c r="F20" s="28">
        <v>3.5205039999999999</v>
      </c>
      <c r="G20" s="28">
        <v>3.3864635210937095</v>
      </c>
      <c r="H20" s="28">
        <v>6.9069675210937094</v>
      </c>
      <c r="I20" s="27"/>
      <c r="J20" s="27">
        <v>7.2376677039228703</v>
      </c>
      <c r="K20" s="27">
        <v>7.2376677039228703</v>
      </c>
      <c r="L20" s="28"/>
      <c r="M20" s="28"/>
      <c r="N20" s="28"/>
      <c r="O20" s="27"/>
      <c r="P20" s="27"/>
      <c r="Q20" s="27"/>
      <c r="R20" s="28"/>
      <c r="S20" s="28"/>
      <c r="T20" s="28"/>
      <c r="U20" s="27"/>
      <c r="V20" s="27">
        <v>0.4441119999999999</v>
      </c>
      <c r="W20" s="27">
        <v>0.4441119999999999</v>
      </c>
      <c r="X20" s="28"/>
      <c r="Y20" s="28">
        <v>0.18944531484975999</v>
      </c>
      <c r="Z20" s="28">
        <v>0.18944531484975999</v>
      </c>
      <c r="AA20" s="27"/>
      <c r="AB20" s="27">
        <v>0</v>
      </c>
      <c r="AC20" s="27">
        <v>0</v>
      </c>
      <c r="AD20" s="28"/>
      <c r="AE20" s="28">
        <v>0</v>
      </c>
      <c r="AF20" s="28">
        <v>0</v>
      </c>
      <c r="AG20" s="27"/>
      <c r="AH20" s="27">
        <v>39.43</v>
      </c>
      <c r="AI20" s="27">
        <v>39.43</v>
      </c>
      <c r="AJ20" s="28"/>
      <c r="AK20" s="28"/>
      <c r="AL20" s="28"/>
      <c r="AM20" s="27">
        <v>3.5205039999999999</v>
      </c>
      <c r="AN20" s="27">
        <v>50.687688539866343</v>
      </c>
      <c r="AO20" s="27">
        <v>54.208192539866339</v>
      </c>
    </row>
    <row r="21" spans="2:41">
      <c r="B21" s="26" t="s">
        <v>58</v>
      </c>
      <c r="C21" s="27"/>
      <c r="D21" s="27"/>
      <c r="E21" s="27"/>
      <c r="F21" s="28">
        <v>15.370581801513975</v>
      </c>
      <c r="G21" s="28">
        <v>13.839362770515093</v>
      </c>
      <c r="H21" s="28">
        <v>29.209944572029066</v>
      </c>
      <c r="I21" s="27">
        <v>28.519999999999996</v>
      </c>
      <c r="J21" s="27">
        <v>78.734095144518705</v>
      </c>
      <c r="K21" s="27">
        <v>107.2540951445187</v>
      </c>
      <c r="L21" s="28"/>
      <c r="M21" s="28"/>
      <c r="N21" s="28"/>
      <c r="O21" s="27"/>
      <c r="P21" s="27">
        <v>0.43</v>
      </c>
      <c r="Q21" s="27">
        <v>0.43</v>
      </c>
      <c r="R21" s="28">
        <v>29.346101520000001</v>
      </c>
      <c r="S21" s="28"/>
      <c r="T21" s="28">
        <v>29.346101520000001</v>
      </c>
      <c r="U21" s="27">
        <v>3.48E-4</v>
      </c>
      <c r="V21" s="27">
        <v>4.8715620000000008</v>
      </c>
      <c r="W21" s="27">
        <v>4.8719100000000006</v>
      </c>
      <c r="X21" s="28">
        <v>24.45</v>
      </c>
      <c r="Y21" s="28">
        <v>0.36423299999999997</v>
      </c>
      <c r="Z21" s="28">
        <v>24.814232999999998</v>
      </c>
      <c r="AA21" s="27"/>
      <c r="AB21" s="27">
        <v>0</v>
      </c>
      <c r="AC21" s="27">
        <v>0</v>
      </c>
      <c r="AD21" s="28">
        <v>0.82</v>
      </c>
      <c r="AE21" s="28">
        <v>0</v>
      </c>
      <c r="AF21" s="28">
        <v>0.82</v>
      </c>
      <c r="AG21" s="27"/>
      <c r="AH21" s="27">
        <v>0</v>
      </c>
      <c r="AI21" s="27">
        <v>0</v>
      </c>
      <c r="AJ21" s="28"/>
      <c r="AK21" s="28"/>
      <c r="AL21" s="28"/>
      <c r="AM21" s="27">
        <v>98.507031321513978</v>
      </c>
      <c r="AN21" s="27">
        <v>98.239252915033802</v>
      </c>
      <c r="AO21" s="27">
        <v>196.74628423654778</v>
      </c>
    </row>
    <row r="22" spans="2:41">
      <c r="B22" s="26" t="s">
        <v>59</v>
      </c>
      <c r="C22" s="27"/>
      <c r="D22" s="27"/>
      <c r="E22" s="27"/>
      <c r="F22" s="28">
        <v>171.87982687896854</v>
      </c>
      <c r="G22" s="28">
        <v>95.535337481808739</v>
      </c>
      <c r="H22" s="28">
        <v>267.41516436077728</v>
      </c>
      <c r="I22" s="27">
        <v>47.677959000000001</v>
      </c>
      <c r="J22" s="27">
        <v>86.046190411237205</v>
      </c>
      <c r="K22" s="27">
        <v>133.72414941123719</v>
      </c>
      <c r="L22" s="28"/>
      <c r="M22" s="28"/>
      <c r="N22" s="28"/>
      <c r="O22" s="27">
        <v>0</v>
      </c>
      <c r="P22" s="27">
        <v>15.602329011345219</v>
      </c>
      <c r="Q22" s="27">
        <v>15.602329011345219</v>
      </c>
      <c r="R22" s="28"/>
      <c r="S22" s="28"/>
      <c r="T22" s="28"/>
      <c r="U22" s="27">
        <v>5.5724710000000002</v>
      </c>
      <c r="V22" s="27">
        <v>16.708423000000003</v>
      </c>
      <c r="W22" s="27">
        <v>22.280894000000004</v>
      </c>
      <c r="X22" s="28">
        <v>179.98000000000002</v>
      </c>
      <c r="Y22" s="28">
        <v>16.623634766362301</v>
      </c>
      <c r="Z22" s="28">
        <v>196.60363476636229</v>
      </c>
      <c r="AA22" s="27"/>
      <c r="AB22" s="27">
        <v>0</v>
      </c>
      <c r="AC22" s="27">
        <v>0</v>
      </c>
      <c r="AD22" s="28">
        <v>77.020065000000002</v>
      </c>
      <c r="AE22" s="28">
        <v>21.057994000000001</v>
      </c>
      <c r="AF22" s="28">
        <v>98.078058999999996</v>
      </c>
      <c r="AG22" s="27">
        <v>1.3399999999999999</v>
      </c>
      <c r="AH22" s="27">
        <v>27.52</v>
      </c>
      <c r="AI22" s="27">
        <v>28.86</v>
      </c>
      <c r="AJ22" s="28">
        <v>1.460591</v>
      </c>
      <c r="AK22" s="28">
        <v>56.083476000000012</v>
      </c>
      <c r="AL22" s="28">
        <v>57.544067000000013</v>
      </c>
      <c r="AM22" s="27">
        <v>484.93091287896857</v>
      </c>
      <c r="AN22" s="27">
        <v>335.1773846707535</v>
      </c>
      <c r="AO22" s="27">
        <v>820.1082975497219</v>
      </c>
    </row>
    <row r="23" spans="2:41">
      <c r="B23" s="26" t="s">
        <v>60</v>
      </c>
      <c r="C23" s="27"/>
      <c r="D23" s="27"/>
      <c r="E23" s="27"/>
      <c r="F23" s="28">
        <v>2.060813687</v>
      </c>
      <c r="G23" s="28">
        <v>1.7094952320000001</v>
      </c>
      <c r="H23" s="28">
        <v>3.7703089190000001</v>
      </c>
      <c r="I23" s="27"/>
      <c r="J23" s="27">
        <v>0</v>
      </c>
      <c r="K23" s="27">
        <v>0</v>
      </c>
      <c r="L23" s="28"/>
      <c r="M23" s="28"/>
      <c r="N23" s="28"/>
      <c r="O23" s="27">
        <v>0.11175969817631</v>
      </c>
      <c r="P23" s="27">
        <v>0.58305726130504998</v>
      </c>
      <c r="Q23" s="27">
        <v>0.69481695948136002</v>
      </c>
      <c r="R23" s="28"/>
      <c r="S23" s="28"/>
      <c r="T23" s="28"/>
      <c r="U23" s="27"/>
      <c r="V23" s="27">
        <v>2.3964559999999997</v>
      </c>
      <c r="W23" s="27">
        <v>2.3964559999999997</v>
      </c>
      <c r="X23" s="28"/>
      <c r="Y23" s="28">
        <v>1.9950749885221699</v>
      </c>
      <c r="Z23" s="28">
        <v>1.9950749885221699</v>
      </c>
      <c r="AA23" s="27"/>
      <c r="AB23" s="27">
        <v>0</v>
      </c>
      <c r="AC23" s="27">
        <v>0</v>
      </c>
      <c r="AD23" s="28"/>
      <c r="AE23" s="28">
        <v>0</v>
      </c>
      <c r="AF23" s="28">
        <v>0</v>
      </c>
      <c r="AG23" s="27"/>
      <c r="AH23" s="27">
        <v>41.230159465400703</v>
      </c>
      <c r="AI23" s="27">
        <v>41.230159465400703</v>
      </c>
      <c r="AJ23" s="28"/>
      <c r="AK23" s="28"/>
      <c r="AL23" s="28"/>
      <c r="AM23" s="27">
        <v>2.1725733851763098</v>
      </c>
      <c r="AN23" s="27">
        <v>47.914242947227919</v>
      </c>
      <c r="AO23" s="27">
        <v>50.086816332404233</v>
      </c>
    </row>
    <row r="24" spans="2:41">
      <c r="B24" s="26" t="s">
        <v>61</v>
      </c>
      <c r="C24" s="27"/>
      <c r="D24" s="27"/>
      <c r="E24" s="27"/>
      <c r="F24" s="29">
        <v>9.8739999999999991E-3</v>
      </c>
      <c r="G24" s="29"/>
      <c r="H24" s="29">
        <v>9.8739999999999991E-3</v>
      </c>
      <c r="I24" s="27"/>
      <c r="J24" s="27"/>
      <c r="K24" s="27"/>
      <c r="L24" s="29"/>
      <c r="M24" s="29"/>
      <c r="N24" s="29"/>
      <c r="O24" s="27"/>
      <c r="P24" s="27"/>
      <c r="Q24" s="27"/>
      <c r="R24" s="29"/>
      <c r="S24" s="29"/>
      <c r="T24" s="29"/>
      <c r="U24" s="27">
        <v>4.1092969999999998</v>
      </c>
      <c r="V24" s="27"/>
      <c r="W24" s="27">
        <v>4.1092969999999998</v>
      </c>
      <c r="X24" s="29">
        <v>5.2088999999999996E-2</v>
      </c>
      <c r="Y24" s="29"/>
      <c r="Z24" s="29">
        <v>5.2088999999999996E-2</v>
      </c>
      <c r="AA24" s="27"/>
      <c r="AB24" s="27"/>
      <c r="AC24" s="27"/>
      <c r="AD24" s="29">
        <v>1.9716000000000001E-2</v>
      </c>
      <c r="AE24" s="29"/>
      <c r="AF24" s="29">
        <v>1.9716000000000001E-2</v>
      </c>
      <c r="AG24" s="27"/>
      <c r="AH24" s="27"/>
      <c r="AI24" s="27"/>
      <c r="AJ24" s="29"/>
      <c r="AK24" s="29"/>
      <c r="AL24" s="29"/>
      <c r="AM24" s="30">
        <v>4.1909759999999991</v>
      </c>
      <c r="AN24" s="30"/>
      <c r="AO24" s="30">
        <v>4.1909759999999991</v>
      </c>
    </row>
    <row r="25" spans="2:41">
      <c r="B25" s="26" t="s">
        <v>62</v>
      </c>
      <c r="C25" s="27"/>
      <c r="D25" s="27"/>
      <c r="E25" s="27"/>
      <c r="F25" s="28">
        <v>20.249916018882864</v>
      </c>
      <c r="G25" s="28">
        <v>8.8081735225588211</v>
      </c>
      <c r="H25" s="28">
        <v>29.058089541441685</v>
      </c>
      <c r="I25" s="27"/>
      <c r="J25" s="27">
        <v>5.3005379999999995</v>
      </c>
      <c r="K25" s="27">
        <v>5.3005379999999995</v>
      </c>
      <c r="L25" s="28"/>
      <c r="M25" s="28"/>
      <c r="N25" s="28"/>
      <c r="O25" s="27"/>
      <c r="P25" s="27"/>
      <c r="Q25" s="27"/>
      <c r="R25" s="28"/>
      <c r="S25" s="28"/>
      <c r="T25" s="28"/>
      <c r="U25" s="27">
        <v>1.0840000000000001E-3</v>
      </c>
      <c r="V25" s="27">
        <v>4.9982000000000006E-2</v>
      </c>
      <c r="W25" s="27">
        <v>5.1066000000000007E-2</v>
      </c>
      <c r="X25" s="28">
        <v>3.94</v>
      </c>
      <c r="Y25" s="28">
        <v>0</v>
      </c>
      <c r="Z25" s="28">
        <v>3.94</v>
      </c>
      <c r="AA25" s="27"/>
      <c r="AB25" s="27">
        <v>0</v>
      </c>
      <c r="AC25" s="27">
        <v>0</v>
      </c>
      <c r="AD25" s="28"/>
      <c r="AE25" s="28">
        <v>0</v>
      </c>
      <c r="AF25" s="28">
        <v>0</v>
      </c>
      <c r="AG25" s="27">
        <v>5.7350915676172001</v>
      </c>
      <c r="AH25" s="27">
        <v>15.745000000000001</v>
      </c>
      <c r="AI25" s="27">
        <v>21.480091567617201</v>
      </c>
      <c r="AJ25" s="28"/>
      <c r="AK25" s="28">
        <v>0.79296999999999995</v>
      </c>
      <c r="AL25" s="28">
        <v>0.79296999999999995</v>
      </c>
      <c r="AM25" s="27">
        <v>29.926091586500064</v>
      </c>
      <c r="AN25" s="27">
        <v>30.696663522558822</v>
      </c>
      <c r="AO25" s="27">
        <v>60.622755109058879</v>
      </c>
    </row>
    <row r="26" spans="2:41">
      <c r="B26" s="26" t="s">
        <v>63</v>
      </c>
      <c r="C26" s="27"/>
      <c r="D26" s="27"/>
      <c r="E26" s="27"/>
      <c r="F26" s="28">
        <v>26.359400149285449</v>
      </c>
      <c r="G26" s="28">
        <v>18.677969872933378</v>
      </c>
      <c r="H26" s="28">
        <v>45.03737002221883</v>
      </c>
      <c r="I26" s="27">
        <v>6.51</v>
      </c>
      <c r="J26" s="27">
        <v>170.61243837948268</v>
      </c>
      <c r="K26" s="27">
        <v>177.12243837948267</v>
      </c>
      <c r="L26" s="28">
        <v>1.37</v>
      </c>
      <c r="M26" s="28"/>
      <c r="N26" s="28">
        <v>1.37</v>
      </c>
      <c r="O26" s="27"/>
      <c r="P26" s="27"/>
      <c r="Q26" s="27"/>
      <c r="R26" s="28"/>
      <c r="S26" s="28"/>
      <c r="T26" s="28"/>
      <c r="U26" s="27">
        <v>2.54099807978371</v>
      </c>
      <c r="V26" s="27">
        <v>13.989804999999997</v>
      </c>
      <c r="W26" s="27">
        <v>16.530803079783709</v>
      </c>
      <c r="X26" s="28">
        <v>12.530000000000001</v>
      </c>
      <c r="Y26" s="28">
        <v>1.4564260000000004</v>
      </c>
      <c r="Z26" s="28">
        <v>13.986426000000002</v>
      </c>
      <c r="AA26" s="27"/>
      <c r="AB26" s="27">
        <v>0</v>
      </c>
      <c r="AC26" s="27">
        <v>0</v>
      </c>
      <c r="AD26" s="28">
        <v>46.845348000000001</v>
      </c>
      <c r="AE26" s="28">
        <v>9.5796130000000002</v>
      </c>
      <c r="AF26" s="28">
        <v>56.42496100000001</v>
      </c>
      <c r="AG26" s="27"/>
      <c r="AH26" s="27">
        <v>0</v>
      </c>
      <c r="AI26" s="27">
        <v>0</v>
      </c>
      <c r="AJ26" s="28"/>
      <c r="AK26" s="28">
        <v>7.1879999999999999E-2</v>
      </c>
      <c r="AL26" s="28">
        <v>7.1879999999999999E-2</v>
      </c>
      <c r="AM26" s="27">
        <v>96.155746229069166</v>
      </c>
      <c r="AN26" s="27">
        <v>214.38813225241603</v>
      </c>
      <c r="AO26" s="27">
        <v>310.54387848148525</v>
      </c>
    </row>
    <row r="27" spans="2:41">
      <c r="B27" s="26" t="s">
        <v>64</v>
      </c>
      <c r="C27" s="27"/>
      <c r="D27" s="27"/>
      <c r="E27" s="27"/>
      <c r="F27" s="28">
        <v>8.9459020000000002</v>
      </c>
      <c r="G27" s="28">
        <v>11.0602749266949</v>
      </c>
      <c r="H27" s="28">
        <v>20.006176926694899</v>
      </c>
      <c r="I27" s="27">
        <v>26.598792</v>
      </c>
      <c r="J27" s="27">
        <v>36.227078100290797</v>
      </c>
      <c r="K27" s="27">
        <v>62.8258701002908</v>
      </c>
      <c r="L27" s="28"/>
      <c r="M27" s="28"/>
      <c r="N27" s="28"/>
      <c r="O27" s="27"/>
      <c r="P27" s="27"/>
      <c r="Q27" s="27"/>
      <c r="R27" s="28"/>
      <c r="S27" s="28"/>
      <c r="T27" s="28"/>
      <c r="U27" s="27">
        <v>0.45331400000000005</v>
      </c>
      <c r="V27" s="27"/>
      <c r="W27" s="27">
        <v>0.45331400000000005</v>
      </c>
      <c r="X27" s="28">
        <v>4.4306926039999599</v>
      </c>
      <c r="Y27" s="28">
        <v>24.360263837983901</v>
      </c>
      <c r="Z27" s="28">
        <v>28.790956441983859</v>
      </c>
      <c r="AA27" s="27"/>
      <c r="AB27" s="27">
        <v>22.937839284803299</v>
      </c>
      <c r="AC27" s="27">
        <v>22.937839284803299</v>
      </c>
      <c r="AD27" s="28">
        <v>37.600760000000001</v>
      </c>
      <c r="AE27" s="28">
        <v>0</v>
      </c>
      <c r="AF27" s="28">
        <v>37.600760000000001</v>
      </c>
      <c r="AG27" s="27"/>
      <c r="AH27" s="27">
        <v>55.39896497985</v>
      </c>
      <c r="AI27" s="27">
        <v>55.39896497985</v>
      </c>
      <c r="AJ27" s="28"/>
      <c r="AK27" s="28"/>
      <c r="AL27" s="28"/>
      <c r="AM27" s="27">
        <v>78.029460603999951</v>
      </c>
      <c r="AN27" s="27">
        <v>149.98442112962289</v>
      </c>
      <c r="AO27" s="27">
        <v>228.01388173362287</v>
      </c>
    </row>
    <row r="28" spans="2:41">
      <c r="B28" s="26" t="s">
        <v>65</v>
      </c>
      <c r="C28" s="27"/>
      <c r="D28" s="27"/>
      <c r="E28" s="27"/>
      <c r="F28" s="28">
        <v>19.322538990664686</v>
      </c>
      <c r="G28" s="28">
        <v>0.53798813023516001</v>
      </c>
      <c r="H28" s="28">
        <v>19.860527120899846</v>
      </c>
      <c r="I28" s="27"/>
      <c r="J28" s="27">
        <v>12.536334</v>
      </c>
      <c r="K28" s="27">
        <v>12.536334</v>
      </c>
      <c r="L28" s="28"/>
      <c r="M28" s="28"/>
      <c r="N28" s="28"/>
      <c r="O28" s="27"/>
      <c r="P28" s="27"/>
      <c r="Q28" s="27"/>
      <c r="R28" s="28"/>
      <c r="S28" s="28"/>
      <c r="T28" s="28"/>
      <c r="U28" s="27"/>
      <c r="V28" s="27"/>
      <c r="W28" s="27"/>
      <c r="X28" s="28">
        <v>3.9499999999999997</v>
      </c>
      <c r="Y28" s="28">
        <v>0</v>
      </c>
      <c r="Z28" s="28">
        <v>3.9499999999999997</v>
      </c>
      <c r="AA28" s="27"/>
      <c r="AB28" s="27">
        <v>0</v>
      </c>
      <c r="AC28" s="27">
        <v>0</v>
      </c>
      <c r="AD28" s="28"/>
      <c r="AE28" s="28">
        <v>0</v>
      </c>
      <c r="AF28" s="28">
        <v>0</v>
      </c>
      <c r="AG28" s="27"/>
      <c r="AH28" s="27">
        <v>0</v>
      </c>
      <c r="AI28" s="27">
        <v>0</v>
      </c>
      <c r="AJ28" s="28"/>
      <c r="AK28" s="28"/>
      <c r="AL28" s="28"/>
      <c r="AM28" s="27">
        <v>23.272538990664685</v>
      </c>
      <c r="AN28" s="27">
        <v>13.07432213023516</v>
      </c>
      <c r="AO28" s="27">
        <v>36.346861120899845</v>
      </c>
    </row>
    <row r="29" spans="2:41">
      <c r="B29" s="26" t="s">
        <v>66</v>
      </c>
      <c r="C29" s="27"/>
      <c r="D29" s="27"/>
      <c r="E29" s="27"/>
      <c r="F29" s="28">
        <v>6.0403219999999997</v>
      </c>
      <c r="G29" s="28"/>
      <c r="H29" s="28">
        <v>6.0403219999999997</v>
      </c>
      <c r="I29" s="27"/>
      <c r="J29" s="27"/>
      <c r="K29" s="27"/>
      <c r="L29" s="28"/>
      <c r="M29" s="28"/>
      <c r="N29" s="28"/>
      <c r="O29" s="27"/>
      <c r="P29" s="27"/>
      <c r="Q29" s="27"/>
      <c r="R29" s="28"/>
      <c r="S29" s="28"/>
      <c r="T29" s="28"/>
      <c r="U29" s="27"/>
      <c r="V29" s="27"/>
      <c r="W29" s="27"/>
      <c r="X29" s="28"/>
      <c r="Y29" s="28"/>
      <c r="Z29" s="28"/>
      <c r="AA29" s="27"/>
      <c r="AB29" s="27"/>
      <c r="AC29" s="27"/>
      <c r="AD29" s="28">
        <v>97.276454999999999</v>
      </c>
      <c r="AE29" s="28"/>
      <c r="AF29" s="28">
        <v>97.276454999999999</v>
      </c>
      <c r="AG29" s="27"/>
      <c r="AH29" s="27"/>
      <c r="AI29" s="27"/>
      <c r="AJ29" s="28"/>
      <c r="AK29" s="28"/>
      <c r="AL29" s="28"/>
      <c r="AM29" s="27">
        <v>103.316777</v>
      </c>
      <c r="AN29" s="27"/>
      <c r="AO29" s="27">
        <v>103.316777</v>
      </c>
    </row>
    <row r="30" spans="2:41">
      <c r="B30" s="26" t="s">
        <v>67</v>
      </c>
      <c r="C30" s="27"/>
      <c r="D30" s="27"/>
      <c r="E30" s="27"/>
      <c r="F30" s="28">
        <v>110.93843693602504</v>
      </c>
      <c r="G30" s="28">
        <v>48.06260405008782</v>
      </c>
      <c r="H30" s="28">
        <v>159.00104098611286</v>
      </c>
      <c r="I30" s="27">
        <v>47.244</v>
      </c>
      <c r="J30" s="27">
        <v>457.19219804146741</v>
      </c>
      <c r="K30" s="27">
        <v>504.43619804146738</v>
      </c>
      <c r="L30" s="28"/>
      <c r="M30" s="28"/>
      <c r="N30" s="28"/>
      <c r="O30" s="27"/>
      <c r="P30" s="27">
        <v>0.12228</v>
      </c>
      <c r="Q30" s="27">
        <v>0.12228</v>
      </c>
      <c r="R30" s="28">
        <v>15.030398517</v>
      </c>
      <c r="S30" s="28">
        <v>6.6983582E-2</v>
      </c>
      <c r="T30" s="28">
        <v>15.097382099000001</v>
      </c>
      <c r="U30" s="27"/>
      <c r="V30" s="27">
        <v>2.2229670000000001</v>
      </c>
      <c r="W30" s="27">
        <v>2.2229670000000001</v>
      </c>
      <c r="X30" s="28">
        <v>63.872676000000006</v>
      </c>
      <c r="Y30" s="28">
        <v>1.3033131326837699</v>
      </c>
      <c r="Z30" s="28">
        <v>65.175989132683767</v>
      </c>
      <c r="AA30" s="27"/>
      <c r="AB30" s="27">
        <v>136.658120838</v>
      </c>
      <c r="AC30" s="27">
        <v>136.658120838</v>
      </c>
      <c r="AD30" s="28"/>
      <c r="AE30" s="28">
        <v>29.594538999999997</v>
      </c>
      <c r="AF30" s="28">
        <v>29.594538999999997</v>
      </c>
      <c r="AG30" s="27"/>
      <c r="AH30" s="27">
        <v>39.570547824312598</v>
      </c>
      <c r="AI30" s="27">
        <v>39.570547824312598</v>
      </c>
      <c r="AJ30" s="28"/>
      <c r="AK30" s="28">
        <v>2.2490009999999998</v>
      </c>
      <c r="AL30" s="28">
        <v>2.2490009999999998</v>
      </c>
      <c r="AM30" s="27">
        <v>237.08551145302508</v>
      </c>
      <c r="AN30" s="27">
        <v>717.04255446855166</v>
      </c>
      <c r="AO30" s="27">
        <v>954.12806592157665</v>
      </c>
    </row>
    <row r="31" spans="2:41">
      <c r="B31" s="26" t="s">
        <v>68</v>
      </c>
      <c r="C31" s="27"/>
      <c r="D31" s="27"/>
      <c r="E31" s="27"/>
      <c r="F31" s="28">
        <v>4.8039480000000001</v>
      </c>
      <c r="G31" s="28">
        <v>1.1293600000000001</v>
      </c>
      <c r="H31" s="28">
        <v>5.9333080000000002</v>
      </c>
      <c r="I31" s="27"/>
      <c r="J31" s="27"/>
      <c r="K31" s="27"/>
      <c r="L31" s="28"/>
      <c r="M31" s="28"/>
      <c r="N31" s="28"/>
      <c r="O31" s="27"/>
      <c r="P31" s="27">
        <v>0.219168</v>
      </c>
      <c r="Q31" s="27">
        <v>0.219168</v>
      </c>
      <c r="R31" s="28"/>
      <c r="S31" s="28"/>
      <c r="T31" s="28"/>
      <c r="U31" s="27"/>
      <c r="V31" s="27">
        <v>0.85885899999999993</v>
      </c>
      <c r="W31" s="27">
        <v>0.85885899999999993</v>
      </c>
      <c r="X31" s="28"/>
      <c r="Y31" s="28">
        <v>1.396719</v>
      </c>
      <c r="Z31" s="28">
        <v>1.396719</v>
      </c>
      <c r="AA31" s="27"/>
      <c r="AB31" s="27"/>
      <c r="AC31" s="27"/>
      <c r="AD31" s="28">
        <v>12.853275</v>
      </c>
      <c r="AE31" s="28">
        <v>1.8355300000000001</v>
      </c>
      <c r="AF31" s="28">
        <v>14.688805</v>
      </c>
      <c r="AG31" s="27"/>
      <c r="AH31" s="27"/>
      <c r="AI31" s="27"/>
      <c r="AJ31" s="28"/>
      <c r="AK31" s="28"/>
      <c r="AL31" s="28"/>
      <c r="AM31" s="27">
        <v>17.657223000000002</v>
      </c>
      <c r="AN31" s="27">
        <v>5.4396360000000001</v>
      </c>
      <c r="AO31" s="27">
        <v>23.096859000000002</v>
      </c>
    </row>
    <row r="32" spans="2:41">
      <c r="B32" s="26" t="s">
        <v>69</v>
      </c>
      <c r="C32" s="27"/>
      <c r="D32" s="27"/>
      <c r="E32" s="27"/>
      <c r="F32" s="28">
        <v>1.8841470000000009</v>
      </c>
      <c r="G32" s="28">
        <v>0.597437</v>
      </c>
      <c r="H32" s="28">
        <v>2.4815840000000007</v>
      </c>
      <c r="I32" s="27">
        <v>18.980006999999997</v>
      </c>
      <c r="J32" s="27">
        <v>56.355215999999999</v>
      </c>
      <c r="K32" s="27">
        <v>75.335222999999999</v>
      </c>
      <c r="L32" s="28"/>
      <c r="M32" s="28"/>
      <c r="N32" s="28"/>
      <c r="O32" s="27">
        <v>5.92</v>
      </c>
      <c r="P32" s="27"/>
      <c r="Q32" s="27">
        <v>5.92</v>
      </c>
      <c r="R32" s="28"/>
      <c r="S32" s="28"/>
      <c r="T32" s="28"/>
      <c r="U32" s="27">
        <v>4.2716029999999998</v>
      </c>
      <c r="V32" s="27">
        <v>1.108843</v>
      </c>
      <c r="W32" s="27">
        <v>5.3804459999999992</v>
      </c>
      <c r="X32" s="28"/>
      <c r="Y32" s="28">
        <v>0</v>
      </c>
      <c r="Z32" s="28">
        <v>0</v>
      </c>
      <c r="AA32" s="27"/>
      <c r="AB32" s="27">
        <v>0</v>
      </c>
      <c r="AC32" s="27">
        <v>0</v>
      </c>
      <c r="AD32" s="28">
        <v>1.96</v>
      </c>
      <c r="AE32" s="28">
        <v>0</v>
      </c>
      <c r="AF32" s="28">
        <v>1.96</v>
      </c>
      <c r="AG32" s="27"/>
      <c r="AH32" s="27">
        <v>0</v>
      </c>
      <c r="AI32" s="27">
        <v>0</v>
      </c>
      <c r="AJ32" s="28">
        <v>0.102855</v>
      </c>
      <c r="AK32" s="28">
        <v>1.5071789999999998</v>
      </c>
      <c r="AL32" s="28">
        <v>1.6100339999999997</v>
      </c>
      <c r="AM32" s="27">
        <v>33.118611999999999</v>
      </c>
      <c r="AN32" s="27">
        <v>59.568674999999999</v>
      </c>
      <c r="AO32" s="27">
        <v>92.687286999999998</v>
      </c>
    </row>
    <row r="33" spans="2:41">
      <c r="B33" s="26" t="s">
        <v>70</v>
      </c>
      <c r="C33" s="27"/>
      <c r="D33" s="27"/>
      <c r="E33" s="27"/>
      <c r="F33" s="28"/>
      <c r="G33" s="28"/>
      <c r="H33" s="28"/>
      <c r="I33" s="27"/>
      <c r="J33" s="27"/>
      <c r="K33" s="27"/>
      <c r="L33" s="28"/>
      <c r="M33" s="28"/>
      <c r="N33" s="28"/>
      <c r="O33" s="27"/>
      <c r="P33" s="27"/>
      <c r="Q33" s="27"/>
      <c r="R33" s="28"/>
      <c r="S33" s="28"/>
      <c r="T33" s="28"/>
      <c r="U33" s="27"/>
      <c r="V33" s="27"/>
      <c r="W33" s="27"/>
      <c r="X33" s="28"/>
      <c r="Y33" s="28"/>
      <c r="Z33" s="28"/>
      <c r="AA33" s="27"/>
      <c r="AB33" s="27"/>
      <c r="AC33" s="27"/>
      <c r="AD33" s="28">
        <v>0.87392700000000001</v>
      </c>
      <c r="AE33" s="28"/>
      <c r="AF33" s="28">
        <v>0.87392700000000001</v>
      </c>
      <c r="AG33" s="27"/>
      <c r="AH33" s="27"/>
      <c r="AI33" s="27"/>
      <c r="AJ33" s="28"/>
      <c r="AK33" s="28"/>
      <c r="AL33" s="28"/>
      <c r="AM33" s="27">
        <v>0.87392700000000001</v>
      </c>
      <c r="AN33" s="27"/>
      <c r="AO33" s="27">
        <v>0.87392700000000001</v>
      </c>
    </row>
    <row r="34" spans="2:41">
      <c r="B34" s="26" t="s">
        <v>71</v>
      </c>
      <c r="C34" s="27"/>
      <c r="D34" s="27"/>
      <c r="E34" s="27"/>
      <c r="F34" s="28"/>
      <c r="G34" s="28"/>
      <c r="H34" s="28"/>
      <c r="I34" s="27"/>
      <c r="J34" s="27"/>
      <c r="K34" s="27"/>
      <c r="L34" s="28">
        <v>7.0000000000000007E-2</v>
      </c>
      <c r="M34" s="28"/>
      <c r="N34" s="28">
        <v>7.0000000000000007E-2</v>
      </c>
      <c r="O34" s="27"/>
      <c r="P34" s="27"/>
      <c r="Q34" s="27"/>
      <c r="R34" s="28"/>
      <c r="S34" s="28"/>
      <c r="T34" s="28"/>
      <c r="U34" s="27"/>
      <c r="V34" s="27"/>
      <c r="W34" s="27"/>
      <c r="X34" s="28"/>
      <c r="Y34" s="28"/>
      <c r="Z34" s="28"/>
      <c r="AA34" s="27"/>
      <c r="AB34" s="27"/>
      <c r="AC34" s="27"/>
      <c r="AD34" s="28">
        <v>0.4</v>
      </c>
      <c r="AE34" s="28"/>
      <c r="AF34" s="28">
        <v>0.4</v>
      </c>
      <c r="AG34" s="27"/>
      <c r="AH34" s="27"/>
      <c r="AI34" s="27"/>
      <c r="AJ34" s="28"/>
      <c r="AK34" s="28"/>
      <c r="AL34" s="28"/>
      <c r="AM34" s="27">
        <v>0.47000000000000003</v>
      </c>
      <c r="AN34" s="27"/>
      <c r="AO34" s="27">
        <v>0.47000000000000003</v>
      </c>
    </row>
    <row r="35" spans="2:41">
      <c r="B35" s="26" t="s">
        <v>72</v>
      </c>
      <c r="C35" s="27"/>
      <c r="D35" s="27"/>
      <c r="E35" s="27"/>
      <c r="F35" s="28"/>
      <c r="G35" s="28"/>
      <c r="H35" s="28"/>
      <c r="I35" s="27"/>
      <c r="J35" s="27"/>
      <c r="K35" s="27"/>
      <c r="L35" s="28">
        <v>117</v>
      </c>
      <c r="M35" s="28"/>
      <c r="N35" s="28">
        <v>117</v>
      </c>
      <c r="O35" s="27"/>
      <c r="P35" s="27"/>
      <c r="Q35" s="27"/>
      <c r="R35" s="28">
        <v>15.081519999999999</v>
      </c>
      <c r="S35" s="28"/>
      <c r="T35" s="28">
        <v>15.081519999999999</v>
      </c>
      <c r="U35" s="27"/>
      <c r="V35" s="27"/>
      <c r="W35" s="27"/>
      <c r="X35" s="28">
        <v>15.961474170000001</v>
      </c>
      <c r="Y35" s="28"/>
      <c r="Z35" s="28">
        <v>15.961474170000001</v>
      </c>
      <c r="AA35" s="27"/>
      <c r="AB35" s="27"/>
      <c r="AC35" s="27"/>
      <c r="AD35" s="28">
        <v>59.671023339999998</v>
      </c>
      <c r="AE35" s="28"/>
      <c r="AF35" s="28">
        <v>59.671023339999998</v>
      </c>
      <c r="AG35" s="27"/>
      <c r="AH35" s="27"/>
      <c r="AI35" s="27"/>
      <c r="AJ35" s="28"/>
      <c r="AK35" s="28"/>
      <c r="AL35" s="28"/>
      <c r="AM35" s="27">
        <v>207.71401751000002</v>
      </c>
      <c r="AN35" s="27"/>
      <c r="AO35" s="27">
        <v>207.71401751000002</v>
      </c>
    </row>
    <row r="36" spans="2:41">
      <c r="B36" s="26" t="s">
        <v>73</v>
      </c>
      <c r="C36" s="27"/>
      <c r="D36" s="27"/>
      <c r="E36" s="27"/>
      <c r="F36" s="28"/>
      <c r="G36" s="28">
        <v>0</v>
      </c>
      <c r="H36" s="28">
        <v>0</v>
      </c>
      <c r="I36" s="27"/>
      <c r="J36" s="27">
        <v>0</v>
      </c>
      <c r="K36" s="27">
        <v>0</v>
      </c>
      <c r="L36" s="28">
        <v>45.298662458000003</v>
      </c>
      <c r="M36" s="28">
        <v>0.14818188199999999</v>
      </c>
      <c r="N36" s="28">
        <v>45.446844340000006</v>
      </c>
      <c r="O36" s="27"/>
      <c r="P36" s="27"/>
      <c r="Q36" s="27"/>
      <c r="R36" s="28"/>
      <c r="S36" s="28"/>
      <c r="T36" s="28"/>
      <c r="U36" s="27"/>
      <c r="V36" s="27"/>
      <c r="W36" s="27"/>
      <c r="X36" s="28">
        <v>3.18</v>
      </c>
      <c r="Y36" s="28">
        <v>2.6408496148548699</v>
      </c>
      <c r="Z36" s="28">
        <v>5.8208496148548701</v>
      </c>
      <c r="AA36" s="27"/>
      <c r="AB36" s="27">
        <v>0</v>
      </c>
      <c r="AC36" s="27">
        <v>0</v>
      </c>
      <c r="AD36" s="28">
        <v>6.98</v>
      </c>
      <c r="AE36" s="28">
        <v>0</v>
      </c>
      <c r="AF36" s="28">
        <v>6.98</v>
      </c>
      <c r="AG36" s="27"/>
      <c r="AH36" s="27">
        <v>0</v>
      </c>
      <c r="AI36" s="27">
        <v>0</v>
      </c>
      <c r="AJ36" s="28"/>
      <c r="AK36" s="28"/>
      <c r="AL36" s="28"/>
      <c r="AM36" s="27">
        <v>55.458662458000006</v>
      </c>
      <c r="AN36" s="27">
        <v>2.7890314968548697</v>
      </c>
      <c r="AO36" s="27">
        <v>58.247693954854881</v>
      </c>
    </row>
    <row r="37" spans="2:41">
      <c r="B37" s="31" t="s">
        <v>16</v>
      </c>
      <c r="C37" s="30">
        <v>14.088386</v>
      </c>
      <c r="D37" s="27"/>
      <c r="E37" s="30">
        <v>14.088386</v>
      </c>
      <c r="F37" s="28">
        <v>888.22638392673241</v>
      </c>
      <c r="G37" s="28">
        <v>447.46389411422751</v>
      </c>
      <c r="H37" s="28">
        <v>1335.69027804096</v>
      </c>
      <c r="I37" s="30">
        <v>268.12271499999997</v>
      </c>
      <c r="J37" s="27">
        <v>1229.3858980451614</v>
      </c>
      <c r="K37" s="30">
        <v>1497.5086130451614</v>
      </c>
      <c r="L37" s="28">
        <v>163.73866245799999</v>
      </c>
      <c r="M37" s="28">
        <v>0.14818188199999999</v>
      </c>
      <c r="N37" s="28">
        <v>163.88684434000001</v>
      </c>
      <c r="O37" s="30">
        <v>10.92459869529984</v>
      </c>
      <c r="P37" s="27">
        <v>48.389940134521879</v>
      </c>
      <c r="Q37" s="30">
        <v>59.314538829821714</v>
      </c>
      <c r="R37" s="28">
        <v>62.628492594000001</v>
      </c>
      <c r="S37" s="28">
        <v>8.2892779999999999E-2</v>
      </c>
      <c r="T37" s="28">
        <v>62.711385374000002</v>
      </c>
      <c r="U37" s="30">
        <v>42.118559079783701</v>
      </c>
      <c r="V37" s="27">
        <v>94.904767999999962</v>
      </c>
      <c r="W37" s="30">
        <v>137.02332707978374</v>
      </c>
      <c r="X37" s="28">
        <v>742.21665043400003</v>
      </c>
      <c r="Y37" s="28">
        <v>128.87330367132577</v>
      </c>
      <c r="Z37" s="28">
        <v>871.08995410532589</v>
      </c>
      <c r="AA37" s="30">
        <v>171.68462337188191</v>
      </c>
      <c r="AB37" s="27">
        <v>206.96615981162643</v>
      </c>
      <c r="AC37" s="30">
        <v>378.65078318350834</v>
      </c>
      <c r="AD37" s="28">
        <v>477.70994933999992</v>
      </c>
      <c r="AE37" s="28">
        <v>327.70020001886388</v>
      </c>
      <c r="AF37" s="28">
        <v>805.4101493588638</v>
      </c>
      <c r="AG37" s="30">
        <v>119.79493676370961</v>
      </c>
      <c r="AH37" s="27">
        <v>343.8307433556343</v>
      </c>
      <c r="AI37" s="30">
        <v>463.62568011934394</v>
      </c>
      <c r="AJ37" s="28">
        <v>1.5634459999999999</v>
      </c>
      <c r="AK37" s="28">
        <v>60.724506000000012</v>
      </c>
      <c r="AL37" s="28">
        <v>62.287952000000011</v>
      </c>
      <c r="AM37" s="27">
        <v>2962.8174036634082</v>
      </c>
      <c r="AN37" s="27">
        <v>2888.4704878133612</v>
      </c>
      <c r="AO37" s="27">
        <v>5851.2878914767689</v>
      </c>
    </row>
    <row r="38" spans="2:41" ht="50.25" customHeight="1">
      <c r="B38" s="54" t="s">
        <v>77</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6"/>
    </row>
  </sheetData>
  <mergeCells count="15">
    <mergeCell ref="AM4:AO4"/>
    <mergeCell ref="B38:AO38"/>
    <mergeCell ref="B2:L2"/>
    <mergeCell ref="U4:W4"/>
    <mergeCell ref="X4:Z4"/>
    <mergeCell ref="AA4:AC4"/>
    <mergeCell ref="AD4:AF4"/>
    <mergeCell ref="AG4:AI4"/>
    <mergeCell ref="AJ4:AL4"/>
    <mergeCell ref="C4:E4"/>
    <mergeCell ref="F4:H4"/>
    <mergeCell ref="I4:K4"/>
    <mergeCell ref="L4:N4"/>
    <mergeCell ref="O4:Q4"/>
    <mergeCell ref="R4:T4"/>
  </mergeCells>
  <conditionalFormatting sqref="C6:E36">
    <cfRule type="cellIs" dxfId="25" priority="1" operator="greaterThan">
      <formula>0</formula>
    </cfRule>
  </conditionalFormatting>
  <conditionalFormatting sqref="C37:AO37">
    <cfRule type="cellIs" dxfId="24" priority="2" operator="greaterThan">
      <formula>0</formula>
    </cfRule>
  </conditionalFormatting>
  <conditionalFormatting sqref="F6:H6 F7:F8 H7:H8 F9:H11 F12 H12 F34 H34">
    <cfRule type="cellIs" dxfId="23" priority="7" operator="greaterThan">
      <formula>0</formula>
    </cfRule>
  </conditionalFormatting>
  <conditionalFormatting sqref="I6:K13 O6:Q13 U6:W13 AA6:AC13 AG6:AI13 AM6:AO13 F13:H13 L13:N13 R13:T13 X13:Z13 AD13:AF13 AJ13:AL13 F14:AO15 F16:K22 O16:Q22 U16:W22 AA16:AC22 AG16:AI22 AM16:AO22 F23:AO36">
    <cfRule type="cellIs" dxfId="22" priority="8" operator="greaterThan">
      <formula>0</formula>
    </cfRule>
  </conditionalFormatting>
  <conditionalFormatting sqref="L6:N6 L7:L8 N7:N8 L9:N11 L12 N12 L16:N21 L22 N22 L34 N34">
    <cfRule type="cellIs" dxfId="21" priority="6" operator="greaterThan">
      <formula>0</formula>
    </cfRule>
  </conditionalFormatting>
  <conditionalFormatting sqref="R6:T6 R7:R8 T7:T8 R9:T11 R12 T12 R16:T21 R22 T22 R34 T34">
    <cfRule type="cellIs" dxfId="20" priority="5" operator="greaterThan">
      <formula>0</formula>
    </cfRule>
  </conditionalFormatting>
  <conditionalFormatting sqref="X6:Z6 AD6:AF6 X7:X8 Z7:Z8 AD7:AD8 AF7:AF8 X9:Z11 AD9:AF11 X12 Z12 AD12 AF12 X16:Z21 AD16:AF21 X22 Z22 AD22 AF22 X34 Z34 AD34 AF34">
    <cfRule type="cellIs" dxfId="19" priority="4" operator="greaterThan">
      <formula>0</formula>
    </cfRule>
  </conditionalFormatting>
  <conditionalFormatting sqref="AJ6:AL6 AJ7:AJ8 AL7:AL8 AJ9:AL11 AJ12 AL12 AJ16:AL21 AJ22 AL22 AJ34 AL34">
    <cfRule type="cellIs" dxfId="18" priority="3"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2B15-870E-4C6F-9C4C-327ED09B9DE7}">
  <dimension ref="B2:AO37"/>
  <sheetViews>
    <sheetView tabSelected="1" zoomScale="85" zoomScaleNormal="85" workbookViewId="0">
      <selection activeCell="B2" sqref="B2:L2"/>
    </sheetView>
  </sheetViews>
  <sheetFormatPr defaultColWidth="9" defaultRowHeight="15"/>
  <cols>
    <col min="1" max="1" width="9" style="17"/>
    <col min="2" max="2" width="26.42578125" style="17" bestFit="1" customWidth="1"/>
    <col min="3" max="3" width="12.140625" style="17" bestFit="1" customWidth="1"/>
    <col min="4" max="5" width="9.140625" style="17"/>
    <col min="6" max="6" width="12.140625" style="17" bestFit="1" customWidth="1"/>
    <col min="7" max="7" width="9.140625" style="17"/>
    <col min="8" max="8" width="10" style="17" customWidth="1"/>
    <col min="9" max="9" width="12.140625" style="17" bestFit="1" customWidth="1"/>
    <col min="10" max="10" width="10.42578125" style="17" customWidth="1"/>
    <col min="11" max="11" width="9.7109375" style="17" customWidth="1"/>
    <col min="12" max="12" width="12.140625" style="17" bestFit="1" customWidth="1"/>
    <col min="13" max="14" width="9" style="17"/>
    <col min="15" max="15" width="12.140625" style="17" bestFit="1" customWidth="1"/>
    <col min="16" max="17" width="9" style="17"/>
    <col min="18" max="18" width="12.140625" style="17" bestFit="1" customWidth="1"/>
    <col min="19" max="20" width="9" style="17"/>
    <col min="21" max="21" width="12.140625" style="17" bestFit="1" customWidth="1"/>
    <col min="22" max="23" width="9" style="17"/>
    <col min="24" max="24" width="12.140625" style="17" bestFit="1" customWidth="1"/>
    <col min="25" max="26" width="9" style="17"/>
    <col min="27" max="27" width="12.140625" style="17" bestFit="1" customWidth="1"/>
    <col min="28" max="29" width="9" style="17"/>
    <col min="30" max="30" width="12.140625" style="17" bestFit="1" customWidth="1"/>
    <col min="31" max="32" width="9" style="17"/>
    <col min="33" max="33" width="12.140625" style="17" bestFit="1" customWidth="1"/>
    <col min="34" max="35" width="9" style="17"/>
    <col min="36" max="36" width="12.140625" style="17" bestFit="1" customWidth="1"/>
    <col min="37" max="38" width="9" style="17"/>
    <col min="39" max="39" width="12.140625" style="17" bestFit="1" customWidth="1"/>
    <col min="40" max="40" width="10.7109375" style="17" customWidth="1"/>
    <col min="41" max="41" width="12.140625" style="17" customWidth="1"/>
    <col min="42" max="16384" width="9" style="17"/>
  </cols>
  <sheetData>
    <row r="2" spans="2:41" ht="18.75">
      <c r="B2" s="57" t="s">
        <v>81</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30">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8.6652790607429395</v>
      </c>
      <c r="G6" s="28">
        <v>0.33076082554752001</v>
      </c>
      <c r="H6" s="28">
        <v>8.9960398862904594</v>
      </c>
      <c r="I6" s="27">
        <v>0.74629699999999999</v>
      </c>
      <c r="J6" s="27"/>
      <c r="K6" s="27">
        <v>0.74629699999999999</v>
      </c>
      <c r="L6" s="28"/>
      <c r="M6" s="28"/>
      <c r="N6" s="28"/>
      <c r="O6" s="27"/>
      <c r="P6" s="27"/>
      <c r="Q6" s="27"/>
      <c r="R6" s="28"/>
      <c r="S6" s="28"/>
      <c r="T6" s="28"/>
      <c r="U6" s="27">
        <v>1.9458169999999999</v>
      </c>
      <c r="V6" s="27"/>
      <c r="W6" s="27">
        <v>1.9458169999999999</v>
      </c>
      <c r="X6" s="28">
        <v>114.751261697</v>
      </c>
      <c r="Y6" s="28"/>
      <c r="Z6" s="28">
        <v>114.751261697</v>
      </c>
      <c r="AA6" s="27"/>
      <c r="AB6" s="27"/>
      <c r="AC6" s="27"/>
      <c r="AD6" s="28">
        <v>14.154185999999999</v>
      </c>
      <c r="AE6" s="28"/>
      <c r="AF6" s="28">
        <v>14.154185999999999</v>
      </c>
      <c r="AG6" s="27"/>
      <c r="AH6" s="27"/>
      <c r="AI6" s="27"/>
      <c r="AJ6" s="28"/>
      <c r="AK6" s="28"/>
      <c r="AL6" s="28"/>
      <c r="AM6" s="27">
        <v>140.26284075774294</v>
      </c>
      <c r="AN6" s="27">
        <v>0.33076082554752001</v>
      </c>
      <c r="AO6" s="27">
        <v>140.59360158329048</v>
      </c>
    </row>
    <row r="7" spans="2:41">
      <c r="B7" s="26" t="s">
        <v>44</v>
      </c>
      <c r="C7" s="27">
        <v>0.20349900000000001</v>
      </c>
      <c r="D7" s="27"/>
      <c r="E7" s="27">
        <v>0.20349900000000001</v>
      </c>
      <c r="F7" s="28">
        <v>5.3561999999999999E-2</v>
      </c>
      <c r="G7" s="28"/>
      <c r="H7" s="28">
        <v>5.3561999999999999E-2</v>
      </c>
      <c r="I7" s="27">
        <v>0.55911500000000003</v>
      </c>
      <c r="J7" s="27"/>
      <c r="K7" s="27">
        <v>0.55911500000000003</v>
      </c>
      <c r="L7" s="28"/>
      <c r="M7" s="28"/>
      <c r="N7" s="28"/>
      <c r="O7" s="27"/>
      <c r="P7" s="27"/>
      <c r="Q7" s="27"/>
      <c r="R7" s="28"/>
      <c r="S7" s="28"/>
      <c r="T7" s="28"/>
      <c r="U7" s="27"/>
      <c r="V7" s="27"/>
      <c r="W7" s="27"/>
      <c r="X7" s="28"/>
      <c r="Y7" s="28"/>
      <c r="Z7" s="28"/>
      <c r="AA7" s="27">
        <v>0.836364</v>
      </c>
      <c r="AB7" s="27"/>
      <c r="AC7" s="27">
        <v>0.836364</v>
      </c>
      <c r="AD7" s="28">
        <v>2.345567</v>
      </c>
      <c r="AE7" s="28"/>
      <c r="AF7" s="28">
        <v>2.345567</v>
      </c>
      <c r="AG7" s="27">
        <v>0.55765299999999995</v>
      </c>
      <c r="AH7" s="27"/>
      <c r="AI7" s="27">
        <v>0.55765299999999995</v>
      </c>
      <c r="AJ7" s="28"/>
      <c r="AK7" s="28"/>
      <c r="AL7" s="28"/>
      <c r="AM7" s="27">
        <v>4.5557600000000003</v>
      </c>
      <c r="AN7" s="27"/>
      <c r="AO7" s="27">
        <v>4.5557600000000003</v>
      </c>
    </row>
    <row r="8" spans="2:41">
      <c r="B8" s="26" t="s">
        <v>45</v>
      </c>
      <c r="C8" s="27">
        <v>11.741376000000001</v>
      </c>
      <c r="D8" s="27"/>
      <c r="E8" s="27">
        <v>11.741376000000001</v>
      </c>
      <c r="F8" s="28">
        <v>16.787644</v>
      </c>
      <c r="G8" s="28"/>
      <c r="H8" s="28">
        <v>16.787644</v>
      </c>
      <c r="I8" s="27">
        <v>30.653303000000001</v>
      </c>
      <c r="J8" s="27"/>
      <c r="K8" s="27">
        <v>30.653303000000001</v>
      </c>
      <c r="L8" s="28"/>
      <c r="M8" s="28"/>
      <c r="N8" s="28"/>
      <c r="O8" s="27"/>
      <c r="P8" s="27"/>
      <c r="Q8" s="27"/>
      <c r="R8" s="28">
        <v>1.365</v>
      </c>
      <c r="S8" s="28"/>
      <c r="T8" s="28">
        <v>1.365</v>
      </c>
      <c r="U8" s="27"/>
      <c r="V8" s="27"/>
      <c r="W8" s="27"/>
      <c r="X8" s="28">
        <v>7.5141850000000003</v>
      </c>
      <c r="Y8" s="28"/>
      <c r="Z8" s="28">
        <v>7.5141850000000003</v>
      </c>
      <c r="AA8" s="27">
        <v>54.486099000000003</v>
      </c>
      <c r="AB8" s="27"/>
      <c r="AC8" s="27">
        <v>54.486099000000003</v>
      </c>
      <c r="AD8" s="28">
        <v>71.672890999999993</v>
      </c>
      <c r="AE8" s="28"/>
      <c r="AF8" s="28">
        <v>71.672890999999993</v>
      </c>
      <c r="AG8" s="27">
        <v>35.091473999999998</v>
      </c>
      <c r="AH8" s="27"/>
      <c r="AI8" s="27">
        <v>35.091473999999998</v>
      </c>
      <c r="AJ8" s="28"/>
      <c r="AK8" s="28"/>
      <c r="AL8" s="28"/>
      <c r="AM8" s="27">
        <v>229.311972</v>
      </c>
      <c r="AN8" s="27"/>
      <c r="AO8" s="27">
        <v>229.311972</v>
      </c>
    </row>
    <row r="9" spans="2:41">
      <c r="B9" s="26" t="s">
        <v>46</v>
      </c>
      <c r="C9" s="27"/>
      <c r="D9" s="27"/>
      <c r="E9" s="27"/>
      <c r="F9" s="28">
        <v>9.9753498090000008</v>
      </c>
      <c r="G9" s="28">
        <v>4.7386991203089099</v>
      </c>
      <c r="H9" s="28">
        <v>14.714048929308911</v>
      </c>
      <c r="I9" s="27"/>
      <c r="J9" s="27">
        <v>67.495765787604597</v>
      </c>
      <c r="K9" s="27">
        <v>67.495765787604597</v>
      </c>
      <c r="L9" s="28"/>
      <c r="M9" s="28"/>
      <c r="N9" s="28"/>
      <c r="O9" s="27"/>
      <c r="P9" s="27"/>
      <c r="Q9" s="27"/>
      <c r="R9" s="28"/>
      <c r="S9" s="28"/>
      <c r="T9" s="28"/>
      <c r="U9" s="27"/>
      <c r="V9" s="27"/>
      <c r="W9" s="27"/>
      <c r="X9" s="28"/>
      <c r="Y9" s="28"/>
      <c r="Z9" s="28"/>
      <c r="AA9" s="27"/>
      <c r="AB9" s="27"/>
      <c r="AC9" s="27"/>
      <c r="AD9" s="28"/>
      <c r="AE9" s="28"/>
      <c r="AF9" s="28"/>
      <c r="AG9" s="27"/>
      <c r="AH9" s="27">
        <v>15.259489914569601</v>
      </c>
      <c r="AI9" s="27">
        <v>15.259489914569601</v>
      </c>
      <c r="AJ9" s="28"/>
      <c r="AK9" s="28"/>
      <c r="AL9" s="28"/>
      <c r="AM9" s="27">
        <v>9.9753498090000008</v>
      </c>
      <c r="AN9" s="27">
        <v>87.493954822483104</v>
      </c>
      <c r="AO9" s="27">
        <v>97.469304631483112</v>
      </c>
    </row>
    <row r="10" spans="2:41">
      <c r="B10" s="26" t="s">
        <v>47</v>
      </c>
      <c r="C10" s="27"/>
      <c r="D10" s="27"/>
      <c r="E10" s="27"/>
      <c r="F10" s="28">
        <v>0.19007399999999999</v>
      </c>
      <c r="G10" s="28">
        <v>3.4359999999999998E-3</v>
      </c>
      <c r="H10" s="28">
        <v>0.19350999999999999</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0.19007399999999999</v>
      </c>
      <c r="AN10" s="27">
        <v>3.4359999999999998E-3</v>
      </c>
      <c r="AO10" s="27">
        <v>0.19350999999999999</v>
      </c>
    </row>
    <row r="11" spans="2:41" ht="30">
      <c r="B11" s="37" t="s">
        <v>80</v>
      </c>
      <c r="C11" s="27"/>
      <c r="D11" s="27"/>
      <c r="E11" s="27"/>
      <c r="F11" s="28">
        <v>1.64836331736427</v>
      </c>
      <c r="G11" s="28">
        <v>2.7900026518415699</v>
      </c>
      <c r="H11" s="28">
        <v>4.4383659692058401</v>
      </c>
      <c r="I11" s="27"/>
      <c r="J11" s="27"/>
      <c r="K11" s="27"/>
      <c r="L11" s="28"/>
      <c r="M11" s="28"/>
      <c r="N11" s="28"/>
      <c r="O11" s="27"/>
      <c r="P11" s="27"/>
      <c r="Q11" s="27"/>
      <c r="R11" s="28"/>
      <c r="S11" s="28"/>
      <c r="T11" s="28"/>
      <c r="U11" s="27"/>
      <c r="V11" s="27">
        <v>2.8093E-2</v>
      </c>
      <c r="W11" s="27">
        <v>2.8093E-2</v>
      </c>
      <c r="X11" s="28"/>
      <c r="Y11" s="28"/>
      <c r="Z11" s="28"/>
      <c r="AA11" s="27"/>
      <c r="AB11" s="27"/>
      <c r="AC11" s="27"/>
      <c r="AD11" s="28"/>
      <c r="AE11" s="28"/>
      <c r="AF11" s="28"/>
      <c r="AG11" s="27"/>
      <c r="AH11" s="27"/>
      <c r="AI11" s="27"/>
      <c r="AJ11" s="28"/>
      <c r="AK11" s="28"/>
      <c r="AL11" s="28"/>
      <c r="AM11" s="27">
        <v>1.64836331736427</v>
      </c>
      <c r="AN11" s="27">
        <v>2.8180956518415701</v>
      </c>
      <c r="AO11" s="27">
        <v>4.4664589692058403</v>
      </c>
    </row>
    <row r="12" spans="2:41">
      <c r="B12" s="26" t="s">
        <v>50</v>
      </c>
      <c r="C12" s="27"/>
      <c r="D12" s="27"/>
      <c r="E12" s="27"/>
      <c r="F12" s="28">
        <v>102.81721999999999</v>
      </c>
      <c r="G12" s="28">
        <v>53.636384999999997</v>
      </c>
      <c r="H12" s="28">
        <v>156.45360499999998</v>
      </c>
      <c r="I12" s="27"/>
      <c r="J12" s="27"/>
      <c r="K12" s="27"/>
      <c r="L12" s="28"/>
      <c r="M12" s="28"/>
      <c r="N12" s="28"/>
      <c r="O12" s="27"/>
      <c r="P12" s="27"/>
      <c r="Q12" s="27"/>
      <c r="R12" s="28"/>
      <c r="S12" s="28"/>
      <c r="T12" s="28"/>
      <c r="U12" s="27"/>
      <c r="V12" s="27"/>
      <c r="W12" s="27"/>
      <c r="X12" s="28"/>
      <c r="Y12" s="28"/>
      <c r="Z12" s="28"/>
      <c r="AA12" s="27"/>
      <c r="AB12" s="27"/>
      <c r="AC12" s="27"/>
      <c r="AD12" s="28">
        <v>42.591797999999997</v>
      </c>
      <c r="AE12" s="28">
        <v>52.134234999999997</v>
      </c>
      <c r="AF12" s="28">
        <v>94.726033000000001</v>
      </c>
      <c r="AG12" s="27"/>
      <c r="AH12" s="27"/>
      <c r="AI12" s="27"/>
      <c r="AJ12" s="28"/>
      <c r="AK12" s="28"/>
      <c r="AL12" s="28"/>
      <c r="AM12" s="27">
        <v>145.409018</v>
      </c>
      <c r="AN12" s="27">
        <v>105.77061999999999</v>
      </c>
      <c r="AO12" s="27">
        <v>251.17963799999998</v>
      </c>
    </row>
    <row r="13" spans="2:41">
      <c r="B13" s="26" t="s">
        <v>51</v>
      </c>
      <c r="C13" s="27"/>
      <c r="D13" s="27"/>
      <c r="E13" s="27"/>
      <c r="F13" s="28">
        <v>0.50632699999999997</v>
      </c>
      <c r="G13" s="28">
        <v>3.067974</v>
      </c>
      <c r="H13" s="28">
        <v>3.5743010000000002</v>
      </c>
      <c r="I13" s="27"/>
      <c r="J13" s="27">
        <v>32.695939000000003</v>
      </c>
      <c r="K13" s="27">
        <v>32.695939000000003</v>
      </c>
      <c r="L13" s="28"/>
      <c r="M13" s="28"/>
      <c r="N13" s="28"/>
      <c r="O13" s="27"/>
      <c r="P13" s="27"/>
      <c r="Q13" s="27"/>
      <c r="R13" s="28"/>
      <c r="S13" s="28"/>
      <c r="T13" s="28"/>
      <c r="U13" s="27"/>
      <c r="V13" s="27">
        <v>0.37</v>
      </c>
      <c r="W13" s="27">
        <v>0.37</v>
      </c>
      <c r="X13" s="28"/>
      <c r="Y13" s="28"/>
      <c r="Z13" s="28"/>
      <c r="AA13" s="27"/>
      <c r="AB13" s="27"/>
      <c r="AC13" s="27"/>
      <c r="AD13" s="28"/>
      <c r="AE13" s="28"/>
      <c r="AF13" s="28"/>
      <c r="AG13" s="27"/>
      <c r="AH13" s="27"/>
      <c r="AI13" s="27"/>
      <c r="AJ13" s="28"/>
      <c r="AK13" s="28"/>
      <c r="AL13" s="28"/>
      <c r="AM13" s="27">
        <v>0.50632699999999997</v>
      </c>
      <c r="AN13" s="27">
        <v>36.133913</v>
      </c>
      <c r="AO13" s="27">
        <v>36.640239999999999</v>
      </c>
    </row>
    <row r="14" spans="2:41">
      <c r="B14" s="26" t="s">
        <v>52</v>
      </c>
      <c r="C14" s="27"/>
      <c r="D14" s="27"/>
      <c r="E14" s="27"/>
      <c r="F14" s="28">
        <v>235.84152141304639</v>
      </c>
      <c r="G14" s="28">
        <v>144.41217207480656</v>
      </c>
      <c r="H14" s="28">
        <v>380.25369348785296</v>
      </c>
      <c r="I14" s="27">
        <v>51.528405999999997</v>
      </c>
      <c r="J14" s="27">
        <v>147.7648082654197</v>
      </c>
      <c r="K14" s="27">
        <v>199.29321426541969</v>
      </c>
      <c r="L14" s="28"/>
      <c r="M14" s="28"/>
      <c r="N14" s="28"/>
      <c r="O14" s="27">
        <v>5.5825350571427101</v>
      </c>
      <c r="P14" s="27">
        <v>31.355750712711398</v>
      </c>
      <c r="Q14" s="27">
        <v>36.938285769854119</v>
      </c>
      <c r="R14" s="28">
        <v>0.39859699999999998</v>
      </c>
      <c r="S14" s="28"/>
      <c r="T14" s="28">
        <v>0.39859699999999998</v>
      </c>
      <c r="U14" s="27">
        <v>19.055420999999999</v>
      </c>
      <c r="V14" s="27">
        <v>35.638210999999998</v>
      </c>
      <c r="W14" s="27">
        <v>54.693631999999994</v>
      </c>
      <c r="X14" s="28">
        <v>287.96235819399999</v>
      </c>
      <c r="Y14" s="28">
        <v>69.273940740688104</v>
      </c>
      <c r="Z14" s="28">
        <v>357.23629893468808</v>
      </c>
      <c r="AA14" s="27">
        <v>103.98100699999999</v>
      </c>
      <c r="AB14" s="27">
        <v>6.6599999999999993</v>
      </c>
      <c r="AC14" s="27">
        <v>110.64100699999999</v>
      </c>
      <c r="AD14" s="28">
        <v>1.736E-2</v>
      </c>
      <c r="AE14" s="28">
        <v>184.5985230946485</v>
      </c>
      <c r="AF14" s="28">
        <v>184.6158830946485</v>
      </c>
      <c r="AG14" s="27"/>
      <c r="AH14" s="27">
        <v>52.975171017454301</v>
      </c>
      <c r="AI14" s="27">
        <v>52.975171017454301</v>
      </c>
      <c r="AJ14" s="28"/>
      <c r="AK14" s="28"/>
      <c r="AL14" s="28"/>
      <c r="AM14" s="27">
        <v>704.3672056641891</v>
      </c>
      <c r="AN14" s="27">
        <v>672.67857690572862</v>
      </c>
      <c r="AO14" s="27">
        <v>1377.0457825699175</v>
      </c>
    </row>
    <row r="15" spans="2:41">
      <c r="B15" s="26" t="s">
        <v>53</v>
      </c>
      <c r="C15" s="27"/>
      <c r="D15" s="27"/>
      <c r="E15" s="27"/>
      <c r="F15" s="28">
        <v>68.068682425084447</v>
      </c>
      <c r="G15" s="28">
        <v>32.451234764659567</v>
      </c>
      <c r="H15" s="28">
        <v>100.51991718974402</v>
      </c>
      <c r="I15" s="27"/>
      <c r="J15" s="27">
        <v>12.791890015510401</v>
      </c>
      <c r="K15" s="27">
        <v>12.791890015510401</v>
      </c>
      <c r="L15" s="28"/>
      <c r="M15" s="28"/>
      <c r="N15" s="28"/>
      <c r="O15" s="27"/>
      <c r="P15" s="27"/>
      <c r="Q15" s="27"/>
      <c r="R15" s="28"/>
      <c r="S15" s="28"/>
      <c r="T15" s="28"/>
      <c r="U15" s="27">
        <v>0.65951199999999999</v>
      </c>
      <c r="V15" s="27">
        <v>15.069412</v>
      </c>
      <c r="W15" s="27">
        <v>15.728923999999999</v>
      </c>
      <c r="X15" s="28"/>
      <c r="Y15" s="28">
        <v>1.646725</v>
      </c>
      <c r="Z15" s="28">
        <v>1.646725</v>
      </c>
      <c r="AA15" s="27"/>
      <c r="AB15" s="27">
        <v>67.991268840151704</v>
      </c>
      <c r="AC15" s="27">
        <v>67.991268840151704</v>
      </c>
      <c r="AD15" s="28"/>
      <c r="AE15" s="28">
        <v>11.564022</v>
      </c>
      <c r="AF15" s="28">
        <v>11.564022</v>
      </c>
      <c r="AG15" s="27">
        <v>71.093345753477195</v>
      </c>
      <c r="AH15" s="27">
        <v>27.5872338441044</v>
      </c>
      <c r="AI15" s="27">
        <v>98.680579597581598</v>
      </c>
      <c r="AJ15" s="28"/>
      <c r="AK15" s="28"/>
      <c r="AL15" s="28"/>
      <c r="AM15" s="27">
        <v>139.82154017856163</v>
      </c>
      <c r="AN15" s="27">
        <v>169.10178646442606</v>
      </c>
      <c r="AO15" s="27">
        <v>308.92332664298772</v>
      </c>
    </row>
    <row r="16" spans="2:41">
      <c r="B16" s="26" t="s">
        <v>54</v>
      </c>
      <c r="C16" s="27"/>
      <c r="D16" s="27"/>
      <c r="E16" s="27"/>
      <c r="F16" s="28">
        <v>0.14230100000000001</v>
      </c>
      <c r="G16" s="28"/>
      <c r="H16" s="28">
        <v>0.14230100000000001</v>
      </c>
      <c r="I16" s="27"/>
      <c r="J16" s="27"/>
      <c r="K16" s="27"/>
      <c r="L16" s="28"/>
      <c r="M16" s="28"/>
      <c r="N16" s="28"/>
      <c r="O16" s="27"/>
      <c r="P16" s="27"/>
      <c r="Q16" s="27"/>
      <c r="R16" s="28"/>
      <c r="S16" s="28"/>
      <c r="T16" s="28"/>
      <c r="U16" s="27"/>
      <c r="V16" s="27">
        <v>0.123922</v>
      </c>
      <c r="W16" s="27">
        <v>0.123922</v>
      </c>
      <c r="X16" s="28"/>
      <c r="Y16" s="28">
        <v>0.386266</v>
      </c>
      <c r="Z16" s="28">
        <v>0.386266</v>
      </c>
      <c r="AA16" s="27"/>
      <c r="AB16" s="27"/>
      <c r="AC16" s="27"/>
      <c r="AD16" s="28"/>
      <c r="AE16" s="28"/>
      <c r="AF16" s="28"/>
      <c r="AG16" s="27"/>
      <c r="AH16" s="27"/>
      <c r="AI16" s="27"/>
      <c r="AJ16" s="28"/>
      <c r="AK16" s="28"/>
      <c r="AL16" s="28"/>
      <c r="AM16" s="27">
        <v>0.14230100000000001</v>
      </c>
      <c r="AN16" s="27">
        <v>0.51018799999999997</v>
      </c>
      <c r="AO16" s="27">
        <v>0.65248899999999999</v>
      </c>
    </row>
    <row r="17" spans="2:41">
      <c r="B17" s="26" t="s">
        <v>55</v>
      </c>
      <c r="C17" s="27"/>
      <c r="D17" s="27"/>
      <c r="E17" s="27"/>
      <c r="F17" s="28">
        <v>2.357326499</v>
      </c>
      <c r="G17" s="28">
        <v>2.20986955075406</v>
      </c>
      <c r="H17" s="28">
        <v>4.5671960497540605</v>
      </c>
      <c r="I17" s="27"/>
      <c r="J17" s="27">
        <v>69.538331459701396</v>
      </c>
      <c r="K17" s="27">
        <v>69.538331459701396</v>
      </c>
      <c r="L17" s="28">
        <v>0.03</v>
      </c>
      <c r="M17" s="28"/>
      <c r="N17" s="28">
        <v>0.03</v>
      </c>
      <c r="O17" s="27"/>
      <c r="P17" s="27"/>
      <c r="Q17" s="27"/>
      <c r="R17" s="28"/>
      <c r="S17" s="28"/>
      <c r="T17" s="28"/>
      <c r="U17" s="27"/>
      <c r="V17" s="27"/>
      <c r="W17" s="27"/>
      <c r="X17" s="28"/>
      <c r="Y17" s="28"/>
      <c r="Z17" s="28"/>
      <c r="AA17" s="27"/>
      <c r="AB17" s="27"/>
      <c r="AC17" s="27"/>
      <c r="AD17" s="28">
        <v>1.0900000000000001</v>
      </c>
      <c r="AE17" s="28"/>
      <c r="AF17" s="28">
        <v>1.0900000000000001</v>
      </c>
      <c r="AG17" s="27"/>
      <c r="AH17" s="27"/>
      <c r="AI17" s="27"/>
      <c r="AJ17" s="28"/>
      <c r="AK17" s="28"/>
      <c r="AL17" s="28"/>
      <c r="AM17" s="27">
        <v>3.4773264990000001</v>
      </c>
      <c r="AN17" s="27">
        <v>71.74820101045546</v>
      </c>
      <c r="AO17" s="27">
        <v>75.225527509455461</v>
      </c>
    </row>
    <row r="18" spans="2:41">
      <c r="B18" s="26" t="s">
        <v>56</v>
      </c>
      <c r="C18" s="27"/>
      <c r="D18" s="27"/>
      <c r="E18" s="27"/>
      <c r="F18" s="28">
        <v>23.411894390058173</v>
      </c>
      <c r="G18" s="28">
        <v>23.666902271205998</v>
      </c>
      <c r="H18" s="28">
        <v>47.078796661264171</v>
      </c>
      <c r="I18" s="27"/>
      <c r="J18" s="27">
        <v>26.389942999999999</v>
      </c>
      <c r="K18" s="27">
        <v>26.389942999999999</v>
      </c>
      <c r="L18" s="28"/>
      <c r="M18" s="28"/>
      <c r="N18" s="28"/>
      <c r="O18" s="27"/>
      <c r="P18" s="27">
        <v>2.09</v>
      </c>
      <c r="Q18" s="27">
        <v>2.09</v>
      </c>
      <c r="R18" s="28"/>
      <c r="S18" s="28"/>
      <c r="T18" s="28"/>
      <c r="U18" s="27"/>
      <c r="V18" s="27">
        <v>2.1957749999999998</v>
      </c>
      <c r="W18" s="27">
        <v>2.1957749999999998</v>
      </c>
      <c r="X18" s="28">
        <v>1.99</v>
      </c>
      <c r="Y18" s="28">
        <v>8.9859999999999992E-3</v>
      </c>
      <c r="Z18" s="28">
        <v>1.9989859999999999</v>
      </c>
      <c r="AA18" s="27"/>
      <c r="AB18" s="27"/>
      <c r="AC18" s="27"/>
      <c r="AD18" s="28"/>
      <c r="AE18" s="28"/>
      <c r="AF18" s="28"/>
      <c r="AG18" s="27"/>
      <c r="AH18" s="27">
        <v>14.45</v>
      </c>
      <c r="AI18" s="27">
        <v>14.45</v>
      </c>
      <c r="AJ18" s="28"/>
      <c r="AK18" s="28"/>
      <c r="AL18" s="28"/>
      <c r="AM18" s="27">
        <v>25.401894390058171</v>
      </c>
      <c r="AN18" s="27">
        <v>68.801606271205998</v>
      </c>
      <c r="AO18" s="27">
        <v>94.203500661264172</v>
      </c>
    </row>
    <row r="19" spans="2:41">
      <c r="B19" s="26" t="s">
        <v>57</v>
      </c>
      <c r="C19" s="27"/>
      <c r="D19" s="27"/>
      <c r="E19" s="27"/>
      <c r="F19" s="28">
        <v>3.5365899999999999</v>
      </c>
      <c r="G19" s="28">
        <v>2.7967067992612802</v>
      </c>
      <c r="H19" s="28">
        <v>6.3332967992612801</v>
      </c>
      <c r="I19" s="27"/>
      <c r="J19" s="27">
        <v>27.829382883800001</v>
      </c>
      <c r="K19" s="27">
        <v>27.829382883800001</v>
      </c>
      <c r="L19" s="28"/>
      <c r="M19" s="28"/>
      <c r="N19" s="28"/>
      <c r="O19" s="27"/>
      <c r="P19" s="27"/>
      <c r="Q19" s="27"/>
      <c r="R19" s="28"/>
      <c r="S19" s="28"/>
      <c r="T19" s="28"/>
      <c r="U19" s="27"/>
      <c r="V19" s="27">
        <v>0.48072700000000002</v>
      </c>
      <c r="W19" s="27">
        <v>0.48072700000000002</v>
      </c>
      <c r="X19" s="28"/>
      <c r="Y19" s="28">
        <v>0.82175460250555998</v>
      </c>
      <c r="Z19" s="28">
        <v>0.82175460250555998</v>
      </c>
      <c r="AA19" s="27"/>
      <c r="AB19" s="27"/>
      <c r="AC19" s="27"/>
      <c r="AD19" s="28"/>
      <c r="AE19" s="28"/>
      <c r="AF19" s="28"/>
      <c r="AG19" s="27"/>
      <c r="AH19" s="27">
        <v>58.53</v>
      </c>
      <c r="AI19" s="27">
        <v>58.53</v>
      </c>
      <c r="AJ19" s="28"/>
      <c r="AK19" s="28"/>
      <c r="AL19" s="28"/>
      <c r="AM19" s="27">
        <v>3.5365899999999999</v>
      </c>
      <c r="AN19" s="27">
        <v>90.458571285566848</v>
      </c>
      <c r="AO19" s="27">
        <v>93.995161285566837</v>
      </c>
    </row>
    <row r="20" spans="2:41">
      <c r="B20" s="26" t="s">
        <v>58</v>
      </c>
      <c r="C20" s="27"/>
      <c r="D20" s="27"/>
      <c r="E20" s="27"/>
      <c r="F20" s="28">
        <v>14.70045997328484</v>
      </c>
      <c r="G20" s="28">
        <v>13.726953979740321</v>
      </c>
      <c r="H20" s="28">
        <v>28.427413953025162</v>
      </c>
      <c r="I20" s="27">
        <v>25.861795000000001</v>
      </c>
      <c r="J20" s="27">
        <v>25.592032543776501</v>
      </c>
      <c r="K20" s="27">
        <v>51.453827543776498</v>
      </c>
      <c r="L20" s="28"/>
      <c r="M20" s="28"/>
      <c r="N20" s="28"/>
      <c r="O20" s="27"/>
      <c r="P20" s="27">
        <v>0.21</v>
      </c>
      <c r="Q20" s="27">
        <v>0.21</v>
      </c>
      <c r="R20" s="28">
        <v>28.521497117999999</v>
      </c>
      <c r="S20" s="28"/>
      <c r="T20" s="28">
        <v>28.521497117999999</v>
      </c>
      <c r="U20" s="27"/>
      <c r="V20" s="27">
        <v>4.5547649999999997</v>
      </c>
      <c r="W20" s="27">
        <v>4.5547649999999997</v>
      </c>
      <c r="X20" s="28">
        <v>28.67</v>
      </c>
      <c r="Y20" s="28">
        <v>0.38027300000000003</v>
      </c>
      <c r="Z20" s="28">
        <v>29.050273000000001</v>
      </c>
      <c r="AA20" s="27"/>
      <c r="AB20" s="27"/>
      <c r="AC20" s="27"/>
      <c r="AD20" s="28">
        <v>0.8</v>
      </c>
      <c r="AE20" s="28"/>
      <c r="AF20" s="28">
        <v>0.8</v>
      </c>
      <c r="AG20" s="27"/>
      <c r="AH20" s="27"/>
      <c r="AI20" s="27"/>
      <c r="AJ20" s="28"/>
      <c r="AK20" s="28"/>
      <c r="AL20" s="28"/>
      <c r="AM20" s="27">
        <v>98.553752091284835</v>
      </c>
      <c r="AN20" s="27">
        <v>44.464024523516827</v>
      </c>
      <c r="AO20" s="27">
        <v>143.01777661480168</v>
      </c>
    </row>
    <row r="21" spans="2:41">
      <c r="B21" s="26" t="s">
        <v>59</v>
      </c>
      <c r="C21" s="27"/>
      <c r="D21" s="27"/>
      <c r="E21" s="27"/>
      <c r="F21" s="28">
        <v>159.22203186887535</v>
      </c>
      <c r="G21" s="28">
        <v>99.095103719652158</v>
      </c>
      <c r="H21" s="28">
        <v>258.31713558852749</v>
      </c>
      <c r="I21" s="27">
        <v>66.707159000000004</v>
      </c>
      <c r="J21" s="27">
        <v>107.8412698260385</v>
      </c>
      <c r="K21" s="27">
        <v>174.5484288260385</v>
      </c>
      <c r="L21" s="28"/>
      <c r="M21" s="28"/>
      <c r="N21" s="28"/>
      <c r="O21" s="27"/>
      <c r="P21" s="27">
        <v>7.5318670988654803</v>
      </c>
      <c r="Q21" s="27">
        <v>7.5318670988654803</v>
      </c>
      <c r="R21" s="28"/>
      <c r="S21" s="28"/>
      <c r="T21" s="28"/>
      <c r="U21" s="27">
        <v>5.4155530000000001</v>
      </c>
      <c r="V21" s="27">
        <v>18.865869</v>
      </c>
      <c r="W21" s="27">
        <v>24.281421999999999</v>
      </c>
      <c r="X21" s="28">
        <v>169.66000000000003</v>
      </c>
      <c r="Y21" s="28">
        <v>4.4743166650250803</v>
      </c>
      <c r="Z21" s="28">
        <v>174.13431666502512</v>
      </c>
      <c r="AA21" s="27"/>
      <c r="AB21" s="27"/>
      <c r="AC21" s="27"/>
      <c r="AD21" s="28">
        <v>70.196865000000003</v>
      </c>
      <c r="AE21" s="28">
        <v>8.4631000000000007</v>
      </c>
      <c r="AF21" s="28">
        <v>78.659965</v>
      </c>
      <c r="AG21" s="27">
        <v>1.28</v>
      </c>
      <c r="AH21" s="27">
        <v>29.23</v>
      </c>
      <c r="AI21" s="27">
        <v>30.51</v>
      </c>
      <c r="AJ21" s="28">
        <v>1.4679599999999999</v>
      </c>
      <c r="AK21" s="28">
        <v>51.334524000000002</v>
      </c>
      <c r="AL21" s="28">
        <v>52.802484</v>
      </c>
      <c r="AM21" s="27">
        <v>473.94956886887536</v>
      </c>
      <c r="AN21" s="27">
        <v>326.8360503095812</v>
      </c>
      <c r="AO21" s="27">
        <v>800.78561917845661</v>
      </c>
    </row>
    <row r="22" spans="2:41">
      <c r="B22" s="26" t="s">
        <v>60</v>
      </c>
      <c r="C22" s="27"/>
      <c r="D22" s="27"/>
      <c r="E22" s="27"/>
      <c r="F22" s="28">
        <v>1.388774666</v>
      </c>
      <c r="G22" s="28">
        <v>1.2655724049999999</v>
      </c>
      <c r="H22" s="28">
        <v>2.6543470710000001</v>
      </c>
      <c r="I22" s="27"/>
      <c r="J22" s="27"/>
      <c r="K22" s="27"/>
      <c r="L22" s="28"/>
      <c r="M22" s="28"/>
      <c r="N22" s="28"/>
      <c r="O22" s="27">
        <v>0.11243724755744</v>
      </c>
      <c r="P22" s="27">
        <v>0.57669385130802997</v>
      </c>
      <c r="Q22" s="27">
        <v>0.68913109886546997</v>
      </c>
      <c r="R22" s="28"/>
      <c r="S22" s="28"/>
      <c r="T22" s="28"/>
      <c r="U22" s="27"/>
      <c r="V22" s="27">
        <v>2.5662289999999999</v>
      </c>
      <c r="W22" s="27">
        <v>2.5662289999999999</v>
      </c>
      <c r="X22" s="28"/>
      <c r="Y22" s="28">
        <v>2.1017391695091701</v>
      </c>
      <c r="Z22" s="28">
        <v>2.1017391695091701</v>
      </c>
      <c r="AA22" s="27"/>
      <c r="AB22" s="27"/>
      <c r="AC22" s="27"/>
      <c r="AD22" s="28"/>
      <c r="AE22" s="28"/>
      <c r="AF22" s="28"/>
      <c r="AG22" s="27"/>
      <c r="AH22" s="27">
        <v>25.9404399176005</v>
      </c>
      <c r="AI22" s="27">
        <v>25.9404399176005</v>
      </c>
      <c r="AJ22" s="28"/>
      <c r="AK22" s="28"/>
      <c r="AL22" s="28"/>
      <c r="AM22" s="27">
        <v>1.50121191355744</v>
      </c>
      <c r="AN22" s="27">
        <v>32.450674343417703</v>
      </c>
      <c r="AO22" s="27">
        <v>33.951886256975143</v>
      </c>
    </row>
    <row r="23" spans="2:41">
      <c r="B23" s="26" t="s">
        <v>61</v>
      </c>
      <c r="C23" s="27"/>
      <c r="D23" s="27"/>
      <c r="E23" s="27"/>
      <c r="F23" s="28">
        <v>8.1609999999999999E-3</v>
      </c>
      <c r="G23" s="28"/>
      <c r="H23" s="28">
        <v>8.1609999999999999E-3</v>
      </c>
      <c r="I23" s="27"/>
      <c r="J23" s="27"/>
      <c r="K23" s="27"/>
      <c r="L23" s="28"/>
      <c r="M23" s="28"/>
      <c r="N23" s="28"/>
      <c r="O23" s="27"/>
      <c r="P23" s="27"/>
      <c r="Q23" s="27"/>
      <c r="R23" s="28"/>
      <c r="S23" s="28"/>
      <c r="T23" s="28"/>
      <c r="U23" s="27">
        <v>3.6279279999999998</v>
      </c>
      <c r="V23" s="27"/>
      <c r="W23" s="27">
        <v>3.6279279999999998</v>
      </c>
      <c r="X23" s="28">
        <v>5.0228000000000002E-2</v>
      </c>
      <c r="Y23" s="28"/>
      <c r="Z23" s="28">
        <v>5.0228000000000002E-2</v>
      </c>
      <c r="AA23" s="27"/>
      <c r="AB23" s="27"/>
      <c r="AC23" s="27"/>
      <c r="AD23" s="28">
        <v>4.4489910000000004</v>
      </c>
      <c r="AE23" s="28"/>
      <c r="AF23" s="28">
        <v>4.4489910000000004</v>
      </c>
      <c r="AG23" s="27"/>
      <c r="AH23" s="27"/>
      <c r="AI23" s="27"/>
      <c r="AJ23" s="28"/>
      <c r="AK23" s="28"/>
      <c r="AL23" s="28"/>
      <c r="AM23" s="27">
        <v>8.1353080000000002</v>
      </c>
      <c r="AN23" s="27"/>
      <c r="AO23" s="27">
        <v>8.1353080000000002</v>
      </c>
    </row>
    <row r="24" spans="2:41">
      <c r="B24" s="26" t="s">
        <v>62</v>
      </c>
      <c r="C24" s="27"/>
      <c r="D24" s="27"/>
      <c r="E24" s="27"/>
      <c r="F24" s="28">
        <v>18.416564716670642</v>
      </c>
      <c r="G24" s="28">
        <v>8.9218327501040697</v>
      </c>
      <c r="H24" s="28">
        <v>27.338397466774712</v>
      </c>
      <c r="I24" s="27"/>
      <c r="J24" s="27">
        <v>5.2906329999999997</v>
      </c>
      <c r="K24" s="27">
        <v>5.2906329999999997</v>
      </c>
      <c r="L24" s="28"/>
      <c r="M24" s="28"/>
      <c r="N24" s="28"/>
      <c r="O24" s="27"/>
      <c r="P24" s="27"/>
      <c r="Q24" s="27"/>
      <c r="R24" s="28"/>
      <c r="S24" s="28"/>
      <c r="T24" s="28"/>
      <c r="U24" s="27"/>
      <c r="V24" s="27">
        <v>4.4763999999999998E-2</v>
      </c>
      <c r="W24" s="27">
        <v>4.4763999999999998E-2</v>
      </c>
      <c r="X24" s="28">
        <v>0.28999999999999998</v>
      </c>
      <c r="Y24" s="28"/>
      <c r="Z24" s="28">
        <v>0.28999999999999998</v>
      </c>
      <c r="AA24" s="27"/>
      <c r="AB24" s="27"/>
      <c r="AC24" s="27"/>
      <c r="AD24" s="28"/>
      <c r="AE24" s="28"/>
      <c r="AF24" s="28"/>
      <c r="AG24" s="27">
        <v>11.54</v>
      </c>
      <c r="AH24" s="27">
        <v>9.06</v>
      </c>
      <c r="AI24" s="27">
        <v>20.6</v>
      </c>
      <c r="AJ24" s="28"/>
      <c r="AK24" s="28">
        <v>0.78318900000000002</v>
      </c>
      <c r="AL24" s="28">
        <v>0.78318900000000002</v>
      </c>
      <c r="AM24" s="27">
        <v>30.24656471667064</v>
      </c>
      <c r="AN24" s="27">
        <v>24.100418750104069</v>
      </c>
      <c r="AO24" s="27">
        <v>54.346983466774709</v>
      </c>
    </row>
    <row r="25" spans="2:41">
      <c r="B25" s="26" t="s">
        <v>63</v>
      </c>
      <c r="C25" s="27"/>
      <c r="D25" s="27"/>
      <c r="E25" s="27"/>
      <c r="F25" s="28">
        <v>24.657994919241951</v>
      </c>
      <c r="G25" s="28">
        <v>17.279061252441448</v>
      </c>
      <c r="H25" s="28">
        <v>41.937056171683402</v>
      </c>
      <c r="I25" s="27">
        <v>5.9447910000000004</v>
      </c>
      <c r="J25" s="27">
        <v>186.50977237630971</v>
      </c>
      <c r="K25" s="27">
        <v>192.45456337630972</v>
      </c>
      <c r="L25" s="28">
        <v>0.94</v>
      </c>
      <c r="M25" s="28"/>
      <c r="N25" s="28">
        <v>0.94</v>
      </c>
      <c r="O25" s="27"/>
      <c r="P25" s="27"/>
      <c r="Q25" s="27"/>
      <c r="R25" s="28"/>
      <c r="S25" s="28"/>
      <c r="T25" s="28"/>
      <c r="U25" s="27">
        <v>2.467095</v>
      </c>
      <c r="V25" s="27">
        <v>14.208962</v>
      </c>
      <c r="W25" s="27">
        <v>16.676057</v>
      </c>
      <c r="X25" s="28">
        <v>11.5</v>
      </c>
      <c r="Y25" s="28">
        <v>1.398339</v>
      </c>
      <c r="Z25" s="28">
        <v>12.898339</v>
      </c>
      <c r="AA25" s="27"/>
      <c r="AB25" s="27"/>
      <c r="AC25" s="27"/>
      <c r="AD25" s="28">
        <v>52.402113</v>
      </c>
      <c r="AE25" s="28">
        <v>9.5721600000000002</v>
      </c>
      <c r="AF25" s="28">
        <v>61.974272999999997</v>
      </c>
      <c r="AG25" s="27"/>
      <c r="AH25" s="27"/>
      <c r="AI25" s="27"/>
      <c r="AJ25" s="28"/>
      <c r="AK25" s="28">
        <v>8.5249000000000005E-2</v>
      </c>
      <c r="AL25" s="28">
        <v>8.5249000000000005E-2</v>
      </c>
      <c r="AM25" s="27">
        <v>97.911993919241951</v>
      </c>
      <c r="AN25" s="27">
        <v>229.05354362875113</v>
      </c>
      <c r="AO25" s="27">
        <v>326.96553754799311</v>
      </c>
    </row>
    <row r="26" spans="2:41">
      <c r="B26" s="26" t="s">
        <v>64</v>
      </c>
      <c r="C26" s="27"/>
      <c r="D26" s="27"/>
      <c r="E26" s="27"/>
      <c r="F26" s="28">
        <v>8.9282210000000006</v>
      </c>
      <c r="G26" s="28">
        <v>11.247414050062501</v>
      </c>
      <c r="H26" s="28">
        <v>20.175635050062503</v>
      </c>
      <c r="I26" s="27">
        <v>27.187277999999999</v>
      </c>
      <c r="J26" s="27">
        <v>102.273819804284</v>
      </c>
      <c r="K26" s="27">
        <v>129.46109780428401</v>
      </c>
      <c r="L26" s="28"/>
      <c r="M26" s="28"/>
      <c r="N26" s="28"/>
      <c r="O26" s="27"/>
      <c r="P26" s="27"/>
      <c r="Q26" s="27"/>
      <c r="R26" s="28"/>
      <c r="S26" s="28"/>
      <c r="T26" s="28"/>
      <c r="U26" s="27">
        <v>0.38172</v>
      </c>
      <c r="V26" s="27"/>
      <c r="W26" s="27">
        <v>0.38172</v>
      </c>
      <c r="X26" s="28">
        <v>4.2964972439998101</v>
      </c>
      <c r="Y26" s="28">
        <v>24.543715186864798</v>
      </c>
      <c r="Z26" s="28">
        <v>28.840212430864611</v>
      </c>
      <c r="AA26" s="27"/>
      <c r="AB26" s="27">
        <v>6.2209314433701701</v>
      </c>
      <c r="AC26" s="27">
        <v>6.2209314433701701</v>
      </c>
      <c r="AD26" s="28">
        <v>34.810319</v>
      </c>
      <c r="AE26" s="28"/>
      <c r="AF26" s="28">
        <v>34.810319</v>
      </c>
      <c r="AG26" s="27"/>
      <c r="AH26" s="27"/>
      <c r="AI26" s="27"/>
      <c r="AJ26" s="28"/>
      <c r="AK26" s="28"/>
      <c r="AL26" s="28"/>
      <c r="AM26" s="27">
        <v>75.604035243999817</v>
      </c>
      <c r="AN26" s="27">
        <v>144.28588048458147</v>
      </c>
      <c r="AO26" s="27">
        <v>219.88991572858131</v>
      </c>
    </row>
    <row r="27" spans="2:41">
      <c r="B27" s="26" t="s">
        <v>65</v>
      </c>
      <c r="C27" s="27"/>
      <c r="D27" s="27"/>
      <c r="E27" s="27"/>
      <c r="F27" s="28">
        <v>19.439024000000003</v>
      </c>
      <c r="G27" s="28">
        <v>0.59066426567712993</v>
      </c>
      <c r="H27" s="28">
        <v>20.029688265677134</v>
      </c>
      <c r="I27" s="27"/>
      <c r="J27" s="27">
        <v>36.440674999999999</v>
      </c>
      <c r="K27" s="27">
        <v>36.440674999999999</v>
      </c>
      <c r="L27" s="28"/>
      <c r="M27" s="28"/>
      <c r="N27" s="28"/>
      <c r="O27" s="27"/>
      <c r="P27" s="27"/>
      <c r="Q27" s="27"/>
      <c r="R27" s="28"/>
      <c r="S27" s="28"/>
      <c r="T27" s="28"/>
      <c r="U27" s="27"/>
      <c r="V27" s="27"/>
      <c r="W27" s="27"/>
      <c r="X27" s="28">
        <v>3.75</v>
      </c>
      <c r="Y27" s="28"/>
      <c r="Z27" s="28">
        <v>3.75</v>
      </c>
      <c r="AA27" s="27"/>
      <c r="AB27" s="27"/>
      <c r="AC27" s="27"/>
      <c r="AD27" s="28"/>
      <c r="AE27" s="28"/>
      <c r="AF27" s="28"/>
      <c r="AG27" s="27"/>
      <c r="AH27" s="27"/>
      <c r="AI27" s="27"/>
      <c r="AJ27" s="28"/>
      <c r="AK27" s="28"/>
      <c r="AL27" s="28"/>
      <c r="AM27" s="27">
        <v>23.189024000000003</v>
      </c>
      <c r="AN27" s="27">
        <v>37.031339265677126</v>
      </c>
      <c r="AO27" s="27">
        <v>60.220363265677136</v>
      </c>
    </row>
    <row r="28" spans="2:41">
      <c r="B28" s="26" t="s">
        <v>66</v>
      </c>
      <c r="C28" s="27"/>
      <c r="D28" s="27"/>
      <c r="E28" s="27"/>
      <c r="F28" s="28">
        <v>5.9428999999999998</v>
      </c>
      <c r="G28" s="28"/>
      <c r="H28" s="28">
        <v>5.9428999999999998</v>
      </c>
      <c r="I28" s="27"/>
      <c r="J28" s="27"/>
      <c r="K28" s="27"/>
      <c r="L28" s="28"/>
      <c r="M28" s="28"/>
      <c r="N28" s="28"/>
      <c r="O28" s="27"/>
      <c r="P28" s="27"/>
      <c r="Q28" s="27"/>
      <c r="R28" s="28"/>
      <c r="S28" s="28"/>
      <c r="T28" s="28"/>
      <c r="U28" s="27"/>
      <c r="V28" s="27"/>
      <c r="W28" s="27"/>
      <c r="X28" s="28"/>
      <c r="Y28" s="28"/>
      <c r="Z28" s="28"/>
      <c r="AA28" s="27"/>
      <c r="AB28" s="27"/>
      <c r="AC28" s="27"/>
      <c r="AD28" s="28">
        <v>92.680577</v>
      </c>
      <c r="AE28" s="28"/>
      <c r="AF28" s="28">
        <v>92.680577</v>
      </c>
      <c r="AG28" s="27"/>
      <c r="AH28" s="27"/>
      <c r="AI28" s="27"/>
      <c r="AJ28" s="28"/>
      <c r="AK28" s="28"/>
      <c r="AL28" s="28"/>
      <c r="AM28" s="27">
        <v>98.623476999999994</v>
      </c>
      <c r="AN28" s="27"/>
      <c r="AO28" s="27">
        <v>98.623476999999994</v>
      </c>
    </row>
    <row r="29" spans="2:41">
      <c r="B29" s="26" t="s">
        <v>67</v>
      </c>
      <c r="C29" s="27"/>
      <c r="D29" s="27"/>
      <c r="E29" s="27"/>
      <c r="F29" s="28">
        <v>105.25039417051578</v>
      </c>
      <c r="G29" s="28">
        <v>49.12798724987973</v>
      </c>
      <c r="H29" s="28">
        <v>154.3783814203955</v>
      </c>
      <c r="I29" s="27">
        <v>43.142192000000001</v>
      </c>
      <c r="J29" s="27">
        <v>489.2562383546707</v>
      </c>
      <c r="K29" s="27">
        <v>532.39843035467072</v>
      </c>
      <c r="L29" s="28"/>
      <c r="M29" s="28"/>
      <c r="N29" s="28"/>
      <c r="O29" s="27"/>
      <c r="P29" s="27">
        <v>0.10229199999999999</v>
      </c>
      <c r="Q29" s="27">
        <v>0.10229199999999999</v>
      </c>
      <c r="R29" s="28">
        <v>14.242076411999999</v>
      </c>
      <c r="S29" s="28"/>
      <c r="T29" s="28">
        <v>14.242076411999999</v>
      </c>
      <c r="U29" s="27"/>
      <c r="V29" s="27">
        <v>2.2950759999999999</v>
      </c>
      <c r="W29" s="27">
        <v>2.2950759999999999</v>
      </c>
      <c r="X29" s="28">
        <v>67.45</v>
      </c>
      <c r="Y29" s="28">
        <v>1.23275844465857</v>
      </c>
      <c r="Z29" s="28">
        <v>68.682758444658575</v>
      </c>
      <c r="AA29" s="27"/>
      <c r="AB29" s="27">
        <v>143.33235971900001</v>
      </c>
      <c r="AC29" s="27">
        <v>143.33235971900001</v>
      </c>
      <c r="AD29" s="28"/>
      <c r="AE29" s="28">
        <v>32.598666999999999</v>
      </c>
      <c r="AF29" s="28">
        <v>32.598666999999999</v>
      </c>
      <c r="AG29" s="27"/>
      <c r="AH29" s="27">
        <v>35.585952262101003</v>
      </c>
      <c r="AI29" s="27">
        <v>35.585952262101003</v>
      </c>
      <c r="AJ29" s="28"/>
      <c r="AK29" s="28">
        <v>2.1238290000000002</v>
      </c>
      <c r="AL29" s="28">
        <v>2.1238290000000002</v>
      </c>
      <c r="AM29" s="27">
        <v>230.08466258251576</v>
      </c>
      <c r="AN29" s="27">
        <v>755.65516003031007</v>
      </c>
      <c r="AO29" s="27">
        <v>985.73982261282583</v>
      </c>
    </row>
    <row r="30" spans="2:41">
      <c r="B30" s="26" t="s">
        <v>68</v>
      </c>
      <c r="C30" s="27"/>
      <c r="D30" s="27"/>
      <c r="E30" s="27"/>
      <c r="F30" s="28">
        <v>4.5073790000000002</v>
      </c>
      <c r="G30" s="28">
        <v>1.5891580000000001</v>
      </c>
      <c r="H30" s="28">
        <v>6.0965370000000005</v>
      </c>
      <c r="I30" s="27"/>
      <c r="J30" s="27"/>
      <c r="K30" s="27"/>
      <c r="L30" s="28"/>
      <c r="M30" s="28"/>
      <c r="N30" s="28"/>
      <c r="O30" s="27"/>
      <c r="P30" s="27">
        <v>0.22013199999999999</v>
      </c>
      <c r="Q30" s="27">
        <v>0.22013199999999999</v>
      </c>
      <c r="R30" s="28"/>
      <c r="S30" s="28"/>
      <c r="T30" s="28"/>
      <c r="U30" s="27"/>
      <c r="V30" s="27">
        <v>0.30904399999999999</v>
      </c>
      <c r="W30" s="27">
        <v>0.30904399999999999</v>
      </c>
      <c r="X30" s="28"/>
      <c r="Y30" s="28">
        <v>1.3074490000000001</v>
      </c>
      <c r="Z30" s="28">
        <v>1.3074490000000001</v>
      </c>
      <c r="AA30" s="27"/>
      <c r="AB30" s="27"/>
      <c r="AC30" s="27"/>
      <c r="AD30" s="28"/>
      <c r="AE30" s="28">
        <v>22.310416</v>
      </c>
      <c r="AF30" s="28">
        <v>22.310416</v>
      </c>
      <c r="AG30" s="27"/>
      <c r="AH30" s="27"/>
      <c r="AI30" s="27"/>
      <c r="AJ30" s="28"/>
      <c r="AK30" s="28"/>
      <c r="AL30" s="28"/>
      <c r="AM30" s="27">
        <v>4.5073790000000002</v>
      </c>
      <c r="AN30" s="27">
        <v>25.736198999999999</v>
      </c>
      <c r="AO30" s="27">
        <v>30.243577999999999</v>
      </c>
    </row>
    <row r="31" spans="2:41">
      <c r="B31" s="26" t="s">
        <v>69</v>
      </c>
      <c r="C31" s="27"/>
      <c r="D31" s="27"/>
      <c r="E31" s="27"/>
      <c r="F31" s="28">
        <v>2.0382750000000001</v>
      </c>
      <c r="G31" s="28">
        <v>0.49416727770937002</v>
      </c>
      <c r="H31" s="28">
        <v>2.5324422777093698</v>
      </c>
      <c r="I31" s="27">
        <v>17.673508000000002</v>
      </c>
      <c r="J31" s="27">
        <v>55.513126999999997</v>
      </c>
      <c r="K31" s="27">
        <v>73.186634999999995</v>
      </c>
      <c r="L31" s="28"/>
      <c r="M31" s="28"/>
      <c r="N31" s="28"/>
      <c r="O31" s="27">
        <v>5.38</v>
      </c>
      <c r="P31" s="27"/>
      <c r="Q31" s="27">
        <v>5.38</v>
      </c>
      <c r="R31" s="28"/>
      <c r="S31" s="28"/>
      <c r="T31" s="28"/>
      <c r="U31" s="27">
        <v>4.1399999999999997</v>
      </c>
      <c r="V31" s="27">
        <v>1.1166959999999999</v>
      </c>
      <c r="W31" s="27">
        <v>5.2566959999999998</v>
      </c>
      <c r="X31" s="28"/>
      <c r="Y31" s="28"/>
      <c r="Z31" s="28"/>
      <c r="AA31" s="27"/>
      <c r="AB31" s="27"/>
      <c r="AC31" s="27"/>
      <c r="AD31" s="28">
        <v>1.91</v>
      </c>
      <c r="AE31" s="28"/>
      <c r="AF31" s="28">
        <v>1.91</v>
      </c>
      <c r="AG31" s="27"/>
      <c r="AH31" s="27"/>
      <c r="AI31" s="27"/>
      <c r="AJ31" s="28"/>
      <c r="AK31" s="28">
        <v>1.5939620000000001</v>
      </c>
      <c r="AL31" s="28">
        <v>1.5939620000000001</v>
      </c>
      <c r="AM31" s="27">
        <v>31.141783</v>
      </c>
      <c r="AN31" s="27">
        <v>58.717952277709365</v>
      </c>
      <c r="AO31" s="27">
        <v>89.859735277709362</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0.85081399999999996</v>
      </c>
      <c r="AE32" s="28"/>
      <c r="AF32" s="28">
        <v>0.85081399999999996</v>
      </c>
      <c r="AG32" s="27"/>
      <c r="AH32" s="27"/>
      <c r="AI32" s="27"/>
      <c r="AJ32" s="28"/>
      <c r="AK32" s="28"/>
      <c r="AL32" s="28"/>
      <c r="AM32" s="27">
        <v>0.85081399999999996</v>
      </c>
      <c r="AN32" s="27"/>
      <c r="AO32" s="27">
        <v>0.85081399999999996</v>
      </c>
    </row>
    <row r="33" spans="2:41">
      <c r="B33" s="26" t="s">
        <v>71</v>
      </c>
      <c r="C33" s="27"/>
      <c r="D33" s="27"/>
      <c r="E33" s="27"/>
      <c r="F33" s="28"/>
      <c r="G33" s="28"/>
      <c r="H33" s="28"/>
      <c r="I33" s="27"/>
      <c r="J33" s="27"/>
      <c r="K33" s="27"/>
      <c r="L33" s="28">
        <v>0.08</v>
      </c>
      <c r="M33" s="28"/>
      <c r="N33" s="28">
        <v>0.08</v>
      </c>
      <c r="O33" s="27"/>
      <c r="P33" s="27"/>
      <c r="Q33" s="27"/>
      <c r="R33" s="28"/>
      <c r="S33" s="28"/>
      <c r="T33" s="28"/>
      <c r="U33" s="27"/>
      <c r="V33" s="27"/>
      <c r="W33" s="27"/>
      <c r="X33" s="28"/>
      <c r="Y33" s="28"/>
      <c r="Z33" s="28"/>
      <c r="AA33" s="27"/>
      <c r="AB33" s="27"/>
      <c r="AC33" s="27"/>
      <c r="AD33" s="28">
        <v>0.39</v>
      </c>
      <c r="AE33" s="28"/>
      <c r="AF33" s="28">
        <v>0.39</v>
      </c>
      <c r="AG33" s="27"/>
      <c r="AH33" s="27"/>
      <c r="AI33" s="27"/>
      <c r="AJ33" s="28"/>
      <c r="AK33" s="28"/>
      <c r="AL33" s="28"/>
      <c r="AM33" s="27">
        <v>0.47000000000000003</v>
      </c>
      <c r="AN33" s="27"/>
      <c r="AO33" s="27">
        <v>0.47000000000000003</v>
      </c>
    </row>
    <row r="34" spans="2:41">
      <c r="B34" s="26" t="s">
        <v>72</v>
      </c>
      <c r="C34" s="27"/>
      <c r="D34" s="27"/>
      <c r="E34" s="27"/>
      <c r="F34" s="28"/>
      <c r="G34" s="28"/>
      <c r="H34" s="28"/>
      <c r="I34" s="27"/>
      <c r="J34" s="27"/>
      <c r="K34" s="27"/>
      <c r="L34" s="28">
        <v>110</v>
      </c>
      <c r="M34" s="28"/>
      <c r="N34" s="28">
        <v>110</v>
      </c>
      <c r="O34" s="27"/>
      <c r="P34" s="27"/>
      <c r="Q34" s="27"/>
      <c r="R34" s="28">
        <v>14.171424</v>
      </c>
      <c r="S34" s="28"/>
      <c r="T34" s="28">
        <v>14.171424</v>
      </c>
      <c r="U34" s="27"/>
      <c r="V34" s="27"/>
      <c r="W34" s="27"/>
      <c r="X34" s="28">
        <v>15.326231822</v>
      </c>
      <c r="Y34" s="28"/>
      <c r="Z34" s="28">
        <v>15.326231822</v>
      </c>
      <c r="AA34" s="27"/>
      <c r="AB34" s="27"/>
      <c r="AC34" s="27"/>
      <c r="AD34" s="28">
        <v>57.285633474999997</v>
      </c>
      <c r="AE34" s="28"/>
      <c r="AF34" s="28">
        <v>57.285633474999997</v>
      </c>
      <c r="AG34" s="27"/>
      <c r="AH34" s="27"/>
      <c r="AI34" s="27"/>
      <c r="AJ34" s="28"/>
      <c r="AK34" s="28"/>
      <c r="AL34" s="28"/>
      <c r="AM34" s="27">
        <v>196.78328929700001</v>
      </c>
      <c r="AN34" s="27"/>
      <c r="AO34" s="27">
        <v>196.78328929700001</v>
      </c>
    </row>
    <row r="35" spans="2:41">
      <c r="B35" s="26" t="s">
        <v>73</v>
      </c>
      <c r="C35" s="27"/>
      <c r="D35" s="27"/>
      <c r="E35" s="27"/>
      <c r="F35" s="28"/>
      <c r="G35" s="28"/>
      <c r="H35" s="28"/>
      <c r="I35" s="27"/>
      <c r="J35" s="27"/>
      <c r="K35" s="27"/>
      <c r="L35" s="28">
        <v>41.411525585</v>
      </c>
      <c r="M35" s="28">
        <v>0.45858782199999998</v>
      </c>
      <c r="N35" s="28">
        <v>41.870113406999998</v>
      </c>
      <c r="O35" s="27"/>
      <c r="P35" s="27"/>
      <c r="Q35" s="27"/>
      <c r="R35" s="28"/>
      <c r="S35" s="28"/>
      <c r="T35" s="28"/>
      <c r="U35" s="27"/>
      <c r="V35" s="27"/>
      <c r="W35" s="27"/>
      <c r="X35" s="28">
        <v>3.06</v>
      </c>
      <c r="Y35" s="28">
        <v>2.5454060500605502</v>
      </c>
      <c r="Z35" s="28">
        <v>5.6054060500605498</v>
      </c>
      <c r="AA35" s="27"/>
      <c r="AB35" s="27"/>
      <c r="AC35" s="27"/>
      <c r="AD35" s="28">
        <v>6.49</v>
      </c>
      <c r="AE35" s="28"/>
      <c r="AF35" s="28">
        <v>6.49</v>
      </c>
      <c r="AG35" s="27"/>
      <c r="AH35" s="27"/>
      <c r="AI35" s="27"/>
      <c r="AJ35" s="28"/>
      <c r="AK35" s="28"/>
      <c r="AL35" s="28"/>
      <c r="AM35" s="27">
        <v>50.961525585000004</v>
      </c>
      <c r="AN35" s="27">
        <v>3.0039938720605504</v>
      </c>
      <c r="AO35" s="27">
        <v>53.965519457060552</v>
      </c>
    </row>
    <row r="36" spans="2:41">
      <c r="B36" s="31" t="s">
        <v>16</v>
      </c>
      <c r="C36" s="27">
        <v>11.944875000000001</v>
      </c>
      <c r="D36" s="27"/>
      <c r="E36" s="27">
        <v>11.944875000000001</v>
      </c>
      <c r="F36" s="28">
        <v>838.50231522888475</v>
      </c>
      <c r="G36" s="28">
        <v>473.44205800865217</v>
      </c>
      <c r="H36" s="28">
        <v>1311.9443732375371</v>
      </c>
      <c r="I36" s="27">
        <v>270.00384400000002</v>
      </c>
      <c r="J36" s="27">
        <v>1393.2236283171153</v>
      </c>
      <c r="K36" s="27">
        <v>1663.2274723171154</v>
      </c>
      <c r="L36" s="28">
        <v>152.461525585</v>
      </c>
      <c r="M36" s="28">
        <v>0.45858782199999998</v>
      </c>
      <c r="N36" s="28">
        <v>152.920113407</v>
      </c>
      <c r="O36" s="27">
        <v>11.07497230470015</v>
      </c>
      <c r="P36" s="27">
        <v>42.086735662884912</v>
      </c>
      <c r="Q36" s="27">
        <v>53.161707967585073</v>
      </c>
      <c r="R36" s="28">
        <v>58.698594530000001</v>
      </c>
      <c r="S36" s="28"/>
      <c r="T36" s="28">
        <v>58.698594530000001</v>
      </c>
      <c r="U36" s="27">
        <v>37.693046000000002</v>
      </c>
      <c r="V36" s="27">
        <v>97.867544999999993</v>
      </c>
      <c r="W36" s="27">
        <v>135.56059099999999</v>
      </c>
      <c r="X36" s="28">
        <v>716.27076195699988</v>
      </c>
      <c r="Y36" s="28">
        <v>110.12166885931187</v>
      </c>
      <c r="Z36" s="28">
        <v>826.39243081631162</v>
      </c>
      <c r="AA36" s="27">
        <v>159.30347</v>
      </c>
      <c r="AB36" s="27">
        <v>224.20456000252187</v>
      </c>
      <c r="AC36" s="27">
        <v>383.50803000252188</v>
      </c>
      <c r="AD36" s="28">
        <v>454.13711447499998</v>
      </c>
      <c r="AE36" s="28">
        <v>321.24112309464846</v>
      </c>
      <c r="AF36" s="28">
        <v>775.37823756964849</v>
      </c>
      <c r="AG36" s="27">
        <v>119.56247275347718</v>
      </c>
      <c r="AH36" s="27">
        <v>268.61828695582977</v>
      </c>
      <c r="AI36" s="27">
        <v>388.18075970930693</v>
      </c>
      <c r="AJ36" s="28">
        <v>1.4679599999999999</v>
      </c>
      <c r="AK36" s="28">
        <v>55.920752999999998</v>
      </c>
      <c r="AL36" s="28">
        <v>57.388712999999996</v>
      </c>
      <c r="AM36" s="27">
        <v>2831.120951834062</v>
      </c>
      <c r="AN36" s="27">
        <v>2987.1849467229645</v>
      </c>
      <c r="AO36" s="27">
        <v>5818.3058985570287</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17" priority="11" operator="greaterThan">
      <formula>0</formula>
    </cfRule>
  </conditionalFormatting>
  <conditionalFormatting sqref="F6:H6 F7:F8 H7:H8 F9:H12 F33 H33">
    <cfRule type="cellIs" dxfId="16" priority="17" operator="greaterThan">
      <formula>0</formula>
    </cfRule>
  </conditionalFormatting>
  <conditionalFormatting sqref="F15:K21 O15:Q21">
    <cfRule type="cellIs" dxfId="15" priority="18" operator="greaterThan">
      <formula>0</formula>
    </cfRule>
  </conditionalFormatting>
  <conditionalFormatting sqref="F13:AO14">
    <cfRule type="cellIs" dxfId="14" priority="4" operator="greaterThan">
      <formula>0</formula>
    </cfRule>
  </conditionalFormatting>
  <conditionalFormatting sqref="F22:AO36">
    <cfRule type="cellIs" dxfId="13" priority="1" operator="greaterThan">
      <formula>0</formula>
    </cfRule>
  </conditionalFormatting>
  <conditionalFormatting sqref="I6:K12 O6:Q12 U6:W12 AM6:AO12 AA7:AD8 AG7:AI12 X10:AC12">
    <cfRule type="cellIs" dxfId="12" priority="12" operator="greaterThan">
      <formula>0</formula>
    </cfRule>
  </conditionalFormatting>
  <conditionalFormatting sqref="L6:N6 L7:L8 N7:N8 L9:N12 L15:N20 L21 N21 L33 N33">
    <cfRule type="cellIs" dxfId="11" priority="16" operator="greaterThan">
      <formula>0</formula>
    </cfRule>
  </conditionalFormatting>
  <conditionalFormatting sqref="R7:R8">
    <cfRule type="cellIs" dxfId="10" priority="10" operator="greaterThan">
      <formula>0</formula>
    </cfRule>
  </conditionalFormatting>
  <conditionalFormatting sqref="R6:T6 R9:T12 R15:T20 R21 T21 R33 T33">
    <cfRule type="cellIs" dxfId="9" priority="15" operator="greaterThan">
      <formula>0</formula>
    </cfRule>
  </conditionalFormatting>
  <conditionalFormatting sqref="T7:T8">
    <cfRule type="cellIs" dxfId="8" priority="9" operator="greaterThan">
      <formula>0</formula>
    </cfRule>
  </conditionalFormatting>
  <conditionalFormatting sqref="U15:AO21">
    <cfRule type="cellIs" dxfId="7" priority="5" operator="greaterThan">
      <formula>0</formula>
    </cfRule>
  </conditionalFormatting>
  <conditionalFormatting sqref="X6:X9 AF7:AF8 AD9:AF12 X33 Z33 AD33 AF33">
    <cfRule type="cellIs" dxfId="6" priority="14" operator="greaterThan">
      <formula>0</formula>
    </cfRule>
  </conditionalFormatting>
  <conditionalFormatting sqref="Y6">
    <cfRule type="cellIs" dxfId="5" priority="8" operator="greaterThan">
      <formula>0</formula>
    </cfRule>
  </conditionalFormatting>
  <conditionalFormatting sqref="Y9">
    <cfRule type="cellIs" dxfId="4" priority="7" operator="greaterThan">
      <formula>0</formula>
    </cfRule>
  </conditionalFormatting>
  <conditionalFormatting sqref="Z6:Z9">
    <cfRule type="cellIs" dxfId="3" priority="6" operator="greaterThan">
      <formula>0</formula>
    </cfRule>
  </conditionalFormatting>
  <conditionalFormatting sqref="AA9:AC9">
    <cfRule type="cellIs" dxfId="2" priority="3" operator="greaterThan">
      <formula>0</formula>
    </cfRule>
  </conditionalFormatting>
  <conditionalFormatting sqref="AA6:AL6">
    <cfRule type="cellIs" dxfId="1" priority="2" operator="greaterThan">
      <formula>0</formula>
    </cfRule>
  </conditionalFormatting>
  <conditionalFormatting sqref="AJ7:AJ8 AL7:AL8 AJ9:AL12 AJ33 AL33">
    <cfRule type="cellIs" dxfId="0" priority="1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NG-H-SC </vt:lpstr>
      <vt:lpstr>Apr-25 Statewise</vt:lpstr>
      <vt:lpstr>May-25 Statewise</vt:lpstr>
      <vt:lpstr>June-25 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2025-07-30T10:32:22Z</dcterms:modified>
</cp:coreProperties>
</file>