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W:\2.New_Supply-Gas\25. Website Updation\Latest Webhosting files\"/>
    </mc:Choice>
  </mc:AlternateContent>
  <xr:revisionPtr revIDLastSave="0" documentId="13_ncr:1_{D47BF058-99EC-4E90-93C0-BA8846A293F3}" xr6:coauthVersionLast="47" xr6:coauthVersionMax="47" xr10:uidLastSave="{00000000-0000-0000-0000-000000000000}"/>
  <bookViews>
    <workbookView xWindow="-98" yWindow="-98" windowWidth="21795" windowHeight="12975" xr2:uid="{70B2349F-20FD-4E9B-B021-2033FB3B5B6D}"/>
  </bookViews>
  <sheets>
    <sheet name="NG-H-SC " sheetId="2" r:id="rId1"/>
    <sheet name="Apr-25 Statewise" sheetId="10" r:id="rId2"/>
    <sheet name="May-25 Statewise" sheetId="12" r:id="rId3"/>
    <sheet name="June-25 Statewise" sheetId="13" r:id="rId4"/>
    <sheet name="July-25 Statewise" sheetId="14" r:id="rId5"/>
    <sheet name="August-25 Statewise" sheetId="15" r:id="rId6"/>
  </sheets>
  <definedNames>
    <definedName name="_xlnm.Print_Area" localSheetId="0">'NG-H-SC '!$A$1:$AN$34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2" l="1"/>
  <c r="AL26" i="2"/>
  <c r="AN20" i="2"/>
  <c r="AN19" i="2"/>
  <c r="AN18" i="2"/>
  <c r="AN17" i="2"/>
  <c r="AN16" i="2"/>
  <c r="AL15" i="2"/>
  <c r="AM14" i="2"/>
  <c r="AL14" i="2"/>
  <c r="AM13" i="2"/>
  <c r="AL13" i="2"/>
  <c r="AI27" i="2"/>
  <c r="AF27" i="2"/>
  <c r="AC27" i="2"/>
  <c r="Z27" i="2"/>
  <c r="W27" i="2"/>
  <c r="T27" i="2"/>
  <c r="Q27" i="2"/>
  <c r="N27" i="2"/>
  <c r="K27" i="2"/>
  <c r="H27" i="2"/>
  <c r="E27" i="2"/>
  <c r="AM26" i="2"/>
  <c r="AN25" i="2"/>
  <c r="AM25" i="2"/>
  <c r="AL25" i="2"/>
  <c r="AN24" i="2"/>
  <c r="AM24" i="2"/>
  <c r="AL24" i="2"/>
  <c r="AN23" i="2"/>
  <c r="AM23" i="2"/>
  <c r="AL23" i="2"/>
  <c r="AN22" i="2"/>
  <c r="AM22" i="2"/>
  <c r="AL22" i="2"/>
  <c r="AM20" i="2"/>
  <c r="AL20" i="2"/>
  <c r="AM19" i="2"/>
  <c r="AL19" i="2"/>
  <c r="AM18" i="2"/>
  <c r="AL18" i="2"/>
  <c r="AM17" i="2"/>
  <c r="AL17" i="2"/>
  <c r="AM16" i="2"/>
  <c r="AL16" i="2"/>
  <c r="AM15" i="2"/>
  <c r="E10" i="2"/>
  <c r="H10" i="2" s="1"/>
  <c r="K10" i="2" s="1"/>
  <c r="N10" i="2" s="1"/>
  <c r="Q10" i="2" s="1"/>
  <c r="T10" i="2" s="1"/>
  <c r="W10" i="2" s="1"/>
  <c r="Z10" i="2" s="1"/>
  <c r="AC10" i="2" s="1"/>
  <c r="AF10" i="2" s="1"/>
  <c r="AI10" i="2" s="1"/>
  <c r="AN26" i="2" l="1"/>
  <c r="AL27" i="2" s="1"/>
  <c r="AN13" i="2"/>
  <c r="AN14" i="2"/>
  <c r="AN15" i="2"/>
</calcChain>
</file>

<file path=xl/sharedStrings.xml><?xml version="1.0" encoding="utf-8"?>
<sst xmlns="http://schemas.openxmlformats.org/spreadsheetml/2006/main" count="497" uniqueCount="85">
  <si>
    <t>Domestic</t>
  </si>
  <si>
    <t>RLNG</t>
  </si>
  <si>
    <t>Total</t>
  </si>
  <si>
    <t>Energy Sector</t>
  </si>
  <si>
    <t>Power</t>
  </si>
  <si>
    <t>CGD</t>
  </si>
  <si>
    <t>Refinery</t>
  </si>
  <si>
    <t>Agriculture(Tea Plantation)</t>
  </si>
  <si>
    <t>Industrial</t>
  </si>
  <si>
    <t>Manufacturing</t>
  </si>
  <si>
    <t>Other/Misc</t>
  </si>
  <si>
    <t>Non Energy Sectors</t>
  </si>
  <si>
    <t>Fertilizer</t>
  </si>
  <si>
    <t>Petrochemical</t>
  </si>
  <si>
    <t>LPG Shrinkage</t>
  </si>
  <si>
    <t>Sponge Iron/Steel</t>
  </si>
  <si>
    <t>Grand Total</t>
  </si>
  <si>
    <t xml:space="preserve">Source: Oil and Gas companies </t>
  </si>
  <si>
    <t>MMT:Million Metric Tonnes</t>
  </si>
  <si>
    <t>1 MMT = 1325 MMSCM</t>
  </si>
  <si>
    <t xml:space="preserve">MMSCM : Million Standard Cubic Meter </t>
  </si>
  <si>
    <t>Note: From the FY 2020-21 onwards ,ONGC , OIL and DGH sectoral consumption data added in given table, includes I\C consumption data of these enities which inter-alia includes (i.e I\C) sectors like VAP shrinkage, LPG Shrinkage, Captive Power Generation, supply to power houses , supply to crematoriums &amp; schools etc. Excludes remaining components of I\C.</t>
  </si>
  <si>
    <t>I/C for P/L System</t>
  </si>
  <si>
    <t>April-25 State Wise Natural Gas Sale\Consumption (P)* (in MMSCM)</t>
  </si>
  <si>
    <t>Financial Year  2025-26</t>
  </si>
  <si>
    <t>FY 2025-26</t>
  </si>
  <si>
    <t>Sectoral Consumption* (in MMSCM)</t>
  </si>
  <si>
    <t>* Provisional</t>
  </si>
  <si>
    <t>AGRICULTURE</t>
  </si>
  <si>
    <t>CITY OR LOCAL NATURAL GAS DISTRIBUTION NETWORK</t>
  </si>
  <si>
    <t>FERTILIZER</t>
  </si>
  <si>
    <t>INTERNAL CONSUMPTION FOR PIPELINE SYSTEM</t>
  </si>
  <si>
    <t>INDUSTRIAL</t>
  </si>
  <si>
    <t>LPG SHRINKAGE</t>
  </si>
  <si>
    <t>MANUFACTURING</t>
  </si>
  <si>
    <t>MISCELLANEOUS</t>
  </si>
  <si>
    <t>PETROCHEM</t>
  </si>
  <si>
    <t>POWER</t>
  </si>
  <si>
    <t>REFINERY</t>
  </si>
  <si>
    <t>SPONGE IRON</t>
  </si>
  <si>
    <t>State</t>
  </si>
  <si>
    <t>RLNG/ Others</t>
  </si>
  <si>
    <t xml:space="preserve"> Total </t>
  </si>
  <si>
    <t>ANDHRA PRADESH</t>
  </si>
  <si>
    <t>ARUNACHAL PRADESH</t>
  </si>
  <si>
    <t>ASSAM</t>
  </si>
  <si>
    <t>BIHAR</t>
  </si>
  <si>
    <t>CHHATTISGARH</t>
  </si>
  <si>
    <t>DADRA &amp; NAGAR HAVELI (UT)</t>
  </si>
  <si>
    <t>DAMAN &amp; DIU (UT)</t>
  </si>
  <si>
    <t>DELHI</t>
  </si>
  <si>
    <t>GOA</t>
  </si>
  <si>
    <t>GUJARAT</t>
  </si>
  <si>
    <t>HARYANA</t>
  </si>
  <si>
    <t>HIMACHAL PRADESH</t>
  </si>
  <si>
    <t>JHARKHAND</t>
  </si>
  <si>
    <t>KARNATAKA</t>
  </si>
  <si>
    <t>KERALA</t>
  </si>
  <si>
    <t>MADHYA PRADESH</t>
  </si>
  <si>
    <t>MAHARASHTRA</t>
  </si>
  <si>
    <t>ODISHA</t>
  </si>
  <si>
    <t>PUDUCHERRY</t>
  </si>
  <si>
    <t>PUNJAB</t>
  </si>
  <si>
    <t>RAJASTHAN</t>
  </si>
  <si>
    <t>TAMIL NADU</t>
  </si>
  <si>
    <t>TELANGANA</t>
  </si>
  <si>
    <t>TRIPURA</t>
  </si>
  <si>
    <t>UTTAR PRADESH</t>
  </si>
  <si>
    <t>UTTARAKHAND</t>
  </si>
  <si>
    <t>WEST BENGAL</t>
  </si>
  <si>
    <t>EASTERN OFFSHORE</t>
  </si>
  <si>
    <t>GUJARAT OFFSHORE</t>
  </si>
  <si>
    <t>WESTERN OFFSHORE</t>
  </si>
  <si>
    <t>NOT ASSIGNED</t>
  </si>
  <si>
    <t xml:space="preserve"> Total* (in MMSCM)</t>
  </si>
  <si>
    <t xml:space="preserve">*Porvisional, Totals may not tally due to rounding off. The dataset (P) is based on information provided by Oil &amp; Gas Companies reporting to PPAC i.e. ONGC, OIL, DGH, GAIL, GSPC, Torrent Power Limited, Shell Energy India Pvt. Ltd., BPCL, RIL and IOCL. Components of internal consumption related to VAP shrinkage, LPG Shrinkage, Captive Power Generation, supply to power houses, supply to crematoriums &amp; schools etc. as reported by Oil &amp; Gas Companies have also been included. 
For Certain UTs/ States not reflected in above data, kindly refer CGD Table 3.12 of PPAC Ready Reckoner, as the supply of gas in the areas may have been sourced from the above-mentioned State/s.
Subject to change (for further details visit https://ppac.gov.in/natural-gas/sectoral-consumption).  </t>
  </si>
  <si>
    <t xml:space="preserve"> Total (in MMSCM)</t>
  </si>
  <si>
    <t xml:space="preserve">*Totals may not tally due to rounding off. The dataset (P) is based on information provided by Oil &amp; Gas Companies reporting to PPAC i.e. ONGC, OIL, DGH, GAIL, GSPC, Torrent Power Limited, Shell Energy India Pvt. Ltd., BPCL, RIL and IOCL. Components of internal consumption related to VAP shrinkage, LPG Shrinkage, Captive Power Generation, supply to power houses, supply to crematoriums &amp; schools etc. as reported by Oil &amp; Gas Companies have also been included. 
For Certain UTs/ States not reflected in above data, kindly refer CGD Table 3.12 of PPAC Ready Reckoner, as the supply of gas in the areas may have been sourced from the above-mentioned State/s.
Subject to change (for further details visit https://ppac.gov.in/natural-gas/sectoral-consumption).  </t>
  </si>
  <si>
    <t>May-25 State Wise Natural Gas Sale\Consumption (P)* (in MMSCM)</t>
  </si>
  <si>
    <t>DADRA &amp; NAGAR HAVELI and DAMAN &amp; DIU</t>
  </si>
  <si>
    <t>June-25 State Wise Natural Gas Sale\Consumption (P)* (in MMSCM)</t>
  </si>
  <si>
    <t>DADRA &amp; NAGAR HAVELI AND DAMAN &amp; DIU</t>
  </si>
  <si>
    <t>July-25 State Wise Natural Gas Sale\Consumption (P)* (in MMSCM)</t>
  </si>
  <si>
    <t>August-25 State Wise Natural Gas Sale\Consumption (P)* (in MMSCM)</t>
  </si>
  <si>
    <t>Updated on 27.09.2025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</si>
</sst>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7" formatCode="&quot;₹&quot;\ #,##0.00;&quot;₹&quot;\ \-#,##0.00"/>
    <numFmt numFmtId="43" formatCode="_ * #,##0.00_ ;_ * \-#,##0.00_ ;_ * &quot;-&quot;??_ ;_ @_ "/>
    <numFmt numFmtId="164" formatCode="mmm\ yy"/>
    <numFmt numFmtId="165" formatCode="0.0"/>
    <numFmt numFmtId="166" formatCode="&quot;$&quot;#,##0_);\(&quot;$&quot;#,##0\)"/>
    <numFmt numFmtId="167" formatCode="_(&quot;$&quot;* #,##0.00_);_(&quot;$&quot;* \(#,##0.00\);_(&quot;$&quot;* &quot;-&quot;??_);_(@_)"/>
    <numFmt numFmtId="168" formatCode="_-* #,##0.00_-;\-* #,##0.00_-;_-* &quot;-&quot;??_-;_-@_-"/>
    <numFmt numFmtId="169" formatCode="[$-409]mmmm/yy;@"/>
    <numFmt numFmtId="170" formatCode="0.000000"/>
    <numFmt numFmtId="171" formatCode="_-[$€-2]* #,##0.00_-;\-[$€-2]* #,##0.00_-;_-[$€-2]* &quot;-&quot;??_-"/>
    <numFmt numFmtId="172" formatCode="0.00_);[Red]\(0.00\)"/>
    <numFmt numFmtId="173" formatCode="mmmm\ d\,\ yyyy"/>
    <numFmt numFmtId="174" formatCode="_ * #,##0_ ;_ * \-#,##0_ ;_ * &quot;-&quot;??_ ;_ @_ "/>
    <numFmt numFmtId="175" formatCode="[$-409]dd\-mmm\-yyyy"/>
    <numFmt numFmtId="176" formatCode="mm/dd/yy"/>
    <numFmt numFmtId="177" formatCode="0.000"/>
  </numFmts>
  <fonts count="55">
    <font>
      <sz val="11"/>
      <color theme="1"/>
      <name val="Aptos Narrow"/>
      <family val="2"/>
      <scheme val="minor"/>
    </font>
    <font>
      <b/>
      <sz val="11"/>
      <color theme="1"/>
      <name val="Aptos Narrow"/>
      <family val="2"/>
      <scheme val="minor"/>
    </font>
    <font>
      <sz val="16"/>
      <color theme="1"/>
      <name val="Times New Roman"/>
      <family val="1"/>
    </font>
    <font>
      <sz val="16"/>
      <color theme="1"/>
      <name val="Aptos Narrow"/>
      <family val="2"/>
      <scheme val="minor"/>
    </font>
    <font>
      <b/>
      <sz val="14"/>
      <name val="Times New Roman"/>
      <family val="1"/>
    </font>
    <font>
      <sz val="14"/>
      <color theme="1"/>
      <name val="Aptos Narrow"/>
      <family val="2"/>
      <scheme val="minor"/>
    </font>
    <font>
      <b/>
      <sz val="12"/>
      <color theme="1"/>
      <name val="Times New Roman"/>
      <family val="1"/>
    </font>
    <font>
      <b/>
      <sz val="12"/>
      <color rgb="FF000000"/>
      <name val="Times New Roman"/>
      <family val="1"/>
    </font>
    <font>
      <sz val="12"/>
      <color theme="1"/>
      <name val="Aptos Narrow"/>
      <family val="2"/>
      <scheme val="minor"/>
    </font>
    <font>
      <b/>
      <sz val="11"/>
      <color theme="1"/>
      <name val="Times New Roman"/>
      <family val="1"/>
    </font>
    <font>
      <sz val="11"/>
      <color theme="1"/>
      <name val="Times New Roman"/>
      <family val="1"/>
    </font>
    <font>
      <b/>
      <sz val="11"/>
      <color rgb="FF000000"/>
      <name val="Aptos Narrow"/>
      <family val="2"/>
      <scheme val="minor"/>
    </font>
    <font>
      <sz val="10"/>
      <color theme="1"/>
      <name val="Times New Roman"/>
      <family val="1"/>
    </font>
    <font>
      <sz val="11"/>
      <color indexed="8"/>
      <name val="Aptos Narrow"/>
      <family val="2"/>
      <scheme val="minor"/>
    </font>
    <font>
      <sz val="11"/>
      <color theme="1"/>
      <name val="Aptos Narrow"/>
      <family val="2"/>
      <scheme val="minor"/>
    </font>
    <font>
      <sz val="10"/>
      <name val="Arial"/>
      <family val="2"/>
    </font>
    <font>
      <b/>
      <sz val="11"/>
      <color indexed="8"/>
      <name val="Calibri"/>
      <family val="2"/>
    </font>
    <font>
      <b/>
      <sz val="11"/>
      <color indexed="63"/>
      <name val="Calibri"/>
      <family val="2"/>
    </font>
    <font>
      <sz val="12"/>
      <name val="Arial"/>
      <family val="2"/>
    </font>
    <font>
      <b/>
      <sz val="12"/>
      <name val="Arial"/>
      <family val="2"/>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Tahoma"/>
      <family val="2"/>
    </font>
    <font>
      <sz val="11"/>
      <color theme="1"/>
      <name val="Calibri"/>
      <family val="2"/>
    </font>
    <font>
      <sz val="10"/>
      <name val="MS Serif"/>
      <family val="1"/>
    </font>
    <font>
      <sz val="10"/>
      <color indexed="16"/>
      <name val="MS Serif"/>
      <family val="1"/>
    </font>
    <font>
      <i/>
      <sz val="11"/>
      <color indexed="23"/>
      <name val="Calibri"/>
      <family val="2"/>
    </font>
    <font>
      <sz val="10"/>
      <color indexed="23"/>
      <name val="Arial Narrow"/>
      <family val="2"/>
    </font>
    <font>
      <sz val="11"/>
      <color indexed="17"/>
      <name val="Calibri"/>
      <family val="2"/>
    </font>
    <font>
      <sz val="12"/>
      <name val="Bodoni Black"/>
      <family val="1"/>
    </font>
    <font>
      <sz val="8"/>
      <name val="Arial"/>
      <family val="2"/>
    </font>
    <font>
      <b/>
      <sz val="15"/>
      <color indexed="56"/>
      <name val="Calibri"/>
      <family val="2"/>
    </font>
    <font>
      <b/>
      <sz val="13"/>
      <color indexed="56"/>
      <name val="Calibri"/>
      <family val="2"/>
    </font>
    <font>
      <b/>
      <sz val="11"/>
      <color indexed="56"/>
      <name val="Calibri"/>
      <family val="2"/>
    </font>
    <font>
      <sz val="12"/>
      <color indexed="60"/>
      <name val="Bodoni Black"/>
      <family val="1"/>
    </font>
    <font>
      <sz val="10"/>
      <color indexed="56"/>
      <name val="Arial Black"/>
      <family val="2"/>
    </font>
    <font>
      <sz val="10"/>
      <name val="Arial MT Black"/>
      <charset val="238"/>
    </font>
    <font>
      <u/>
      <sz val="10"/>
      <color indexed="12"/>
      <name val="Arial"/>
      <family val="2"/>
    </font>
    <font>
      <sz val="11"/>
      <color indexed="62"/>
      <name val="Calibri"/>
      <family val="2"/>
    </font>
    <font>
      <sz val="11"/>
      <color indexed="52"/>
      <name val="Calibri"/>
      <family val="2"/>
    </font>
    <font>
      <sz val="11"/>
      <color indexed="60"/>
      <name val="Calibri"/>
      <family val="2"/>
    </font>
    <font>
      <sz val="16"/>
      <name val="Arial"/>
      <family val="2"/>
    </font>
    <font>
      <sz val="12"/>
      <color theme="1"/>
      <name val="Tahoma"/>
      <family val="2"/>
    </font>
    <font>
      <sz val="8"/>
      <name val="Helv"/>
    </font>
    <font>
      <b/>
      <sz val="8"/>
      <color indexed="8"/>
      <name val="Helv"/>
    </font>
    <font>
      <b/>
      <sz val="10"/>
      <color indexed="56"/>
      <name val="Arial Narrow"/>
      <family val="2"/>
    </font>
    <font>
      <b/>
      <sz val="18"/>
      <color indexed="56"/>
      <name val="Cambria"/>
      <family val="2"/>
    </font>
    <font>
      <sz val="11"/>
      <color indexed="10"/>
      <name val="Calibri"/>
      <family val="2"/>
    </font>
    <font>
      <b/>
      <sz val="11"/>
      <name val="Aptos Narrow"/>
      <family val="2"/>
      <scheme val="minor"/>
    </font>
    <font>
      <sz val="11"/>
      <name val="Aptos Narrow"/>
      <family val="2"/>
      <scheme val="minor"/>
    </font>
    <font>
      <b/>
      <sz val="9"/>
      <color theme="1"/>
      <name val="Aptos Narrow"/>
      <family val="2"/>
      <scheme val="minor"/>
    </font>
  </fonts>
  <fills count="3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FF00"/>
        <bgColor rgb="FF00000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3" tint="0.89999084444715716"/>
        <bgColor theme="4"/>
      </patternFill>
    </fill>
    <fill>
      <patternFill patternType="solid">
        <fgColor theme="5" tint="0.79998168889431442"/>
        <bgColor theme="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9" tint="0.79998168889431442"/>
        <bgColor theme="4"/>
      </patternFill>
    </fill>
    <fill>
      <patternFill patternType="solid">
        <fgColor theme="6" tint="0.79998168889431442"/>
        <bgColor indexed="64"/>
      </patternFill>
    </fill>
  </fills>
  <borders count="1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s>
  <cellStyleXfs count="1094">
    <xf numFmtId="0" fontId="0" fillId="0" borderId="0"/>
    <xf numFmtId="0" fontId="13"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68" fontId="15" fillId="0" borderId="0" applyFont="0" applyFill="0" applyBorder="0" applyAlignment="0" applyProtection="0"/>
    <xf numFmtId="171" fontId="15" fillId="0" borderId="0"/>
    <xf numFmtId="171" fontId="15" fillId="0" borderId="0"/>
    <xf numFmtId="171" fontId="15" fillId="0" borderId="0"/>
    <xf numFmtId="171" fontId="15" fillId="0" borderId="0"/>
    <xf numFmtId="171" fontId="15" fillId="0" borderId="0"/>
    <xf numFmtId="171" fontId="15" fillId="0" borderId="0"/>
    <xf numFmtId="171" fontId="15" fillId="0" borderId="0"/>
    <xf numFmtId="171" fontId="15" fillId="0" borderId="0"/>
    <xf numFmtId="171" fontId="15" fillId="0" borderId="0"/>
    <xf numFmtId="171" fontId="15" fillId="0" borderId="0"/>
    <xf numFmtId="171" fontId="15" fillId="0" borderId="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15" fillId="0" borderId="0" applyFill="0" applyBorder="0" applyAlignment="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8"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9" fontId="15" fillId="0" borderId="0" applyFont="0" applyFill="0" applyBorder="0" applyAlignment="0" applyProtection="0"/>
    <xf numFmtId="43" fontId="21" fillId="0" borderId="0" applyFont="0" applyFill="0" applyBorder="0" applyAlignment="0" applyProtection="0"/>
    <xf numFmtId="169"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2"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3" fontId="15" fillId="0" borderId="0" applyFill="0" applyBorder="0" applyAlignment="0" applyProtection="0"/>
    <xf numFmtId="0" fontId="28" fillId="0" borderId="0" applyNumberFormat="0" applyAlignment="0">
      <alignment horizontal="left"/>
    </xf>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6" fontId="15" fillId="0" borderId="0" applyFill="0" applyBorder="0" applyAlignment="0" applyProtection="0"/>
    <xf numFmtId="173" fontId="15" fillId="0" borderId="0" applyFill="0" applyBorder="0" applyAlignment="0" applyProtection="0"/>
    <xf numFmtId="0" fontId="29" fillId="0" borderId="0" applyNumberFormat="0" applyAlignment="0">
      <alignment horizontal="left"/>
    </xf>
    <xf numFmtId="171" fontId="18"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2" fontId="15" fillId="0" borderId="0" applyFill="0" applyBorder="0" applyAlignment="0" applyProtection="0"/>
    <xf numFmtId="171" fontId="31" fillId="0" borderId="0" applyNumberFormat="0">
      <alignment vertical="top"/>
    </xf>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171" fontId="33" fillId="0" borderId="0">
      <alignment horizontal="left" vertical="center"/>
    </xf>
    <xf numFmtId="38" fontId="34" fillId="27" borderId="0" applyNumberFormat="0" applyBorder="0" applyAlignment="0" applyProtection="0"/>
    <xf numFmtId="0" fontId="19" fillId="0" borderId="10" applyNumberFormat="0" applyAlignment="0" applyProtection="0">
      <alignment horizontal="left" vertical="center"/>
    </xf>
    <xf numFmtId="0" fontId="19" fillId="0" borderId="6">
      <alignment horizontal="left" vertical="center"/>
    </xf>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71" fontId="38" fillId="0" borderId="0">
      <alignment horizontal="left" vertical="center"/>
    </xf>
    <xf numFmtId="171" fontId="39" fillId="0" borderId="0">
      <alignment horizontal="left" vertical="center"/>
    </xf>
    <xf numFmtId="17" fontId="40" fillId="0" borderId="0">
      <alignment horizontal="left" vertical="top"/>
    </xf>
    <xf numFmtId="171" fontId="41" fillId="0" borderId="0" applyNumberFormat="0" applyFill="0" applyBorder="0" applyAlignment="0" applyProtection="0">
      <alignment vertical="top"/>
      <protection locked="0"/>
    </xf>
    <xf numFmtId="171" fontId="41" fillId="0" borderId="0" applyNumberFormat="0" applyFill="0" applyBorder="0" applyAlignment="0" applyProtection="0">
      <alignment vertical="top"/>
      <protection locked="0"/>
    </xf>
    <xf numFmtId="10" fontId="34" fillId="28" borderId="4" applyNumberFormat="0" applyBorder="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15" fillId="0" borderId="0"/>
    <xf numFmtId="171" fontId="45" fillId="0" borderId="0">
      <alignment horizontal="center" vertical="center" wrapText="1"/>
    </xf>
    <xf numFmtId="0" fontId="15" fillId="0" borderId="0"/>
    <xf numFmtId="0" fontId="14" fillId="0" borderId="0"/>
    <xf numFmtId="0" fontId="15"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171" fontId="14" fillId="0" borderId="0"/>
    <xf numFmtId="0" fontId="15"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7" fontId="15" fillId="0" borderId="0"/>
    <xf numFmtId="170" fontId="15" fillId="0" borderId="0"/>
    <xf numFmtId="174" fontId="15" fillId="0" borderId="0"/>
    <xf numFmtId="0" fontId="14" fillId="0" borderId="0"/>
    <xf numFmtId="0" fontId="15" fillId="0" borderId="0"/>
    <xf numFmtId="0" fontId="15" fillId="0" borderId="0"/>
    <xf numFmtId="0" fontId="18" fillId="0" borderId="0"/>
    <xf numFmtId="0" fontId="14" fillId="0" borderId="0"/>
    <xf numFmtId="0" fontId="18" fillId="0" borderId="0"/>
    <xf numFmtId="0" fontId="18" fillId="0" borderId="0"/>
    <xf numFmtId="0" fontId="14" fillId="0" borderId="0"/>
    <xf numFmtId="0" fontId="15" fillId="0" borderId="0"/>
    <xf numFmtId="0" fontId="15" fillId="0" borderId="0"/>
    <xf numFmtId="0" fontId="15"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45" fillId="0" borderId="0">
      <alignment horizontal="center" vertical="center" wrapText="1"/>
    </xf>
    <xf numFmtId="0" fontId="27" fillId="0" borderId="0"/>
    <xf numFmtId="0" fontId="27" fillId="0" borderId="0"/>
    <xf numFmtId="0" fontId="27" fillId="0" borderId="0"/>
    <xf numFmtId="0" fontId="27" fillId="0" borderId="0"/>
    <xf numFmtId="0" fontId="14" fillId="0" borderId="0"/>
    <xf numFmtId="0" fontId="27" fillId="0" borderId="0"/>
    <xf numFmtId="0" fontId="27" fillId="0" borderId="0"/>
    <xf numFmtId="0" fontId="27"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xf numFmtId="0" fontId="15" fillId="0" borderId="0"/>
    <xf numFmtId="0" fontId="14" fillId="0" borderId="0"/>
    <xf numFmtId="0" fontId="14" fillId="0" borderId="0"/>
    <xf numFmtId="0" fontId="14" fillId="0" borderId="0"/>
    <xf numFmtId="0" fontId="14" fillId="0" borderId="0"/>
    <xf numFmtId="0" fontId="15" fillId="0" borderId="0"/>
    <xf numFmtId="0" fontId="18" fillId="0" borderId="0"/>
    <xf numFmtId="0" fontId="27" fillId="0" borderId="0"/>
    <xf numFmtId="0" fontId="27" fillId="0" borderId="0"/>
    <xf numFmtId="0" fontId="15" fillId="0" borderId="0"/>
    <xf numFmtId="0" fontId="15" fillId="0" borderId="0" applyNumberFormat="0" applyFill="0" applyBorder="0" applyAlignment="0" applyProtection="0"/>
    <xf numFmtId="0" fontId="15" fillId="0" borderId="0"/>
    <xf numFmtId="0" fontId="14" fillId="0" borderId="0"/>
    <xf numFmtId="0" fontId="15" fillId="0" borderId="0"/>
    <xf numFmtId="0" fontId="15" fillId="0" borderId="0"/>
    <xf numFmtId="0" fontId="14" fillId="0" borderId="0"/>
    <xf numFmtId="0" fontId="15" fillId="0" borderId="0"/>
    <xf numFmtId="0" fontId="14" fillId="0" borderId="0"/>
    <xf numFmtId="0" fontId="14" fillId="0" borderId="0"/>
    <xf numFmtId="171" fontId="15" fillId="0" borderId="0"/>
    <xf numFmtId="0" fontId="15" fillId="0" borderId="0" applyNumberFormat="0" applyFill="0" applyBorder="0" applyAlignment="0" applyProtection="0"/>
    <xf numFmtId="0" fontId="15" fillId="0" borderId="0"/>
    <xf numFmtId="0" fontId="15" fillId="0" borderId="0"/>
    <xf numFmtId="0" fontId="27"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27" fillId="0" borderId="0"/>
    <xf numFmtId="0" fontId="15" fillId="0" borderId="0"/>
    <xf numFmtId="0" fontId="14" fillId="0" borderId="0"/>
    <xf numFmtId="0" fontId="27" fillId="0" borderId="0"/>
    <xf numFmtId="0" fontId="15" fillId="0" borderId="0"/>
    <xf numFmtId="0" fontId="14" fillId="0" borderId="0"/>
    <xf numFmtId="0" fontId="15" fillId="0" borderId="0"/>
    <xf numFmtId="0" fontId="27" fillId="0" borderId="0"/>
    <xf numFmtId="0" fontId="27" fillId="0" borderId="0"/>
    <xf numFmtId="0" fontId="14" fillId="0" borderId="0"/>
    <xf numFmtId="0" fontId="14" fillId="0" borderId="0"/>
    <xf numFmtId="0" fontId="27" fillId="0" borderId="0"/>
    <xf numFmtId="0" fontId="14" fillId="0" borderId="0"/>
    <xf numFmtId="0" fontId="14" fillId="0" borderId="0"/>
    <xf numFmtId="0" fontId="15" fillId="0" borderId="0"/>
    <xf numFmtId="0" fontId="15" fillId="0" borderId="0"/>
    <xf numFmtId="0" fontId="15" fillId="0" borderId="0"/>
    <xf numFmtId="0" fontId="14" fillId="0" borderId="0"/>
    <xf numFmtId="0" fontId="15" fillId="0" borderId="0"/>
    <xf numFmtId="0" fontId="15" fillId="0" borderId="0"/>
    <xf numFmtId="0" fontId="14" fillId="0" borderId="0"/>
    <xf numFmtId="0" fontId="27" fillId="0" borderId="0"/>
    <xf numFmtId="0" fontId="15" fillId="0" borderId="0"/>
    <xf numFmtId="0" fontId="27" fillId="0" borderId="0"/>
    <xf numFmtId="0" fontId="15" fillId="0" borderId="0"/>
    <xf numFmtId="0" fontId="15" fillId="0" borderId="0"/>
    <xf numFmtId="0" fontId="15" fillId="0" borderId="0"/>
    <xf numFmtId="0" fontId="14" fillId="0" borderId="0"/>
    <xf numFmtId="0" fontId="14" fillId="0" borderId="0"/>
    <xf numFmtId="0" fontId="15" fillId="0" borderId="0"/>
    <xf numFmtId="0" fontId="15" fillId="0" borderId="0"/>
    <xf numFmtId="0" fontId="15" fillId="0" borderId="0" applyNumberFormat="0" applyFill="0" applyBorder="0" applyAlignment="0" applyProtection="0"/>
    <xf numFmtId="0" fontId="14" fillId="0" borderId="0"/>
    <xf numFmtId="0" fontId="15" fillId="0" borderId="0"/>
    <xf numFmtId="0" fontId="15" fillId="0" borderId="0" applyNumberFormat="0" applyFill="0" applyBorder="0" applyAlignment="0" applyProtection="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27" fillId="0" borderId="0"/>
    <xf numFmtId="0" fontId="27" fillId="0" borderId="0"/>
    <xf numFmtId="0" fontId="27" fillId="0" borderId="0"/>
    <xf numFmtId="0" fontId="27" fillId="0" borderId="0"/>
    <xf numFmtId="0" fontId="14" fillId="0" borderId="0"/>
    <xf numFmtId="0" fontId="27" fillId="0" borderId="0"/>
    <xf numFmtId="0" fontId="27" fillId="0" borderId="0"/>
    <xf numFmtId="0" fontId="27" fillId="0" borderId="0"/>
    <xf numFmtId="0" fontId="27" fillId="0" borderId="0"/>
    <xf numFmtId="0" fontId="14" fillId="0" borderId="0"/>
    <xf numFmtId="0" fontId="15" fillId="0" borderId="0"/>
    <xf numFmtId="0" fontId="27" fillId="0" borderId="0"/>
    <xf numFmtId="0" fontId="27" fillId="0" borderId="0"/>
    <xf numFmtId="0" fontId="27" fillId="0" borderId="0"/>
    <xf numFmtId="0" fontId="20" fillId="0" borderId="0"/>
    <xf numFmtId="0" fontId="15" fillId="0" borderId="0"/>
    <xf numFmtId="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5" fillId="0" borderId="0"/>
    <xf numFmtId="171" fontId="26" fillId="0" borderId="0"/>
    <xf numFmtId="0" fontId="14" fillId="0" borderId="0"/>
    <xf numFmtId="171" fontId="14" fillId="0" borderId="0"/>
    <xf numFmtId="0" fontId="15" fillId="0" borderId="0"/>
    <xf numFmtId="175" fontId="15" fillId="0" borderId="0"/>
    <xf numFmtId="0" fontId="15" fillId="0" borderId="0"/>
    <xf numFmtId="175" fontId="15" fillId="0" borderId="0"/>
    <xf numFmtId="175" fontId="15" fillId="0" borderId="0"/>
    <xf numFmtId="175" fontId="15" fillId="0" borderId="0"/>
    <xf numFmtId="0" fontId="15" fillId="0" borderId="0"/>
    <xf numFmtId="0" fontId="14" fillId="0" borderId="0"/>
    <xf numFmtId="175" fontId="15" fillId="0" borderId="0"/>
    <xf numFmtId="0" fontId="15" fillId="0" borderId="0"/>
    <xf numFmtId="175" fontId="15" fillId="0" borderId="0"/>
    <xf numFmtId="0" fontId="15" fillId="0" borderId="0"/>
    <xf numFmtId="0" fontId="15" fillId="0" borderId="0"/>
    <xf numFmtId="175"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171" fontId="15" fillId="0" borderId="0"/>
    <xf numFmtId="0" fontId="15" fillId="0" borderId="0"/>
    <xf numFmtId="0" fontId="18" fillId="0" borderId="0"/>
    <xf numFmtId="0" fontId="15" fillId="0" borderId="0"/>
    <xf numFmtId="0" fontId="15" fillId="0" borderId="0"/>
    <xf numFmtId="0" fontId="14" fillId="0" borderId="0"/>
    <xf numFmtId="0" fontId="15" fillId="0" borderId="0"/>
    <xf numFmtId="0" fontId="18" fillId="0" borderId="0"/>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46" fillId="0" borderId="0"/>
    <xf numFmtId="0" fontId="14" fillId="0" borderId="0"/>
    <xf numFmtId="0" fontId="46" fillId="0" borderId="0"/>
    <xf numFmtId="0" fontId="46" fillId="0" borderId="0"/>
    <xf numFmtId="0" fontId="15"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171" fontId="15" fillId="0" borderId="0"/>
    <xf numFmtId="0" fontId="15" fillId="0" borderId="4">
      <alignment horizontal="center" vertical="center"/>
    </xf>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4" fillId="0" borderId="0"/>
    <xf numFmtId="0" fontId="15" fillId="0" borderId="0"/>
    <xf numFmtId="0" fontId="15" fillId="0" borderId="0"/>
    <xf numFmtId="0" fontId="14" fillId="0" borderId="0"/>
    <xf numFmtId="0" fontId="21" fillId="0" borderId="0"/>
    <xf numFmtId="0" fontId="15" fillId="0" borderId="0"/>
    <xf numFmtId="171" fontId="15" fillId="0" borderId="0"/>
    <xf numFmtId="0" fontId="18"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4" fillId="0" borderId="0"/>
    <xf numFmtId="0" fontId="15" fillId="0" borderId="0"/>
    <xf numFmtId="0" fontId="15" fillId="0" borderId="0"/>
    <xf numFmtId="0" fontId="15" fillId="0" borderId="0"/>
    <xf numFmtId="0" fontId="15" fillId="0" borderId="0"/>
    <xf numFmtId="171"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171" fontId="14" fillId="0" borderId="0"/>
    <xf numFmtId="0" fontId="14" fillId="0" borderId="0"/>
    <xf numFmtId="0" fontId="15" fillId="0" borderId="0"/>
    <xf numFmtId="0" fontId="15" fillId="0" borderId="0"/>
    <xf numFmtId="0" fontId="15" fillId="0" borderId="0"/>
    <xf numFmtId="0" fontId="14" fillId="0" borderId="0"/>
    <xf numFmtId="0" fontId="15" fillId="0" borderId="0"/>
    <xf numFmtId="0" fontId="15" fillId="0" borderId="0"/>
    <xf numFmtId="0" fontId="14" fillId="0" borderId="0"/>
    <xf numFmtId="0" fontId="14" fillId="0" borderId="0"/>
    <xf numFmtId="0" fontId="15" fillId="0" borderId="0"/>
    <xf numFmtId="0" fontId="21"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21" fillId="30" borderId="15" applyNumberFormat="0" applyFont="0" applyAlignment="0" applyProtection="0"/>
    <xf numFmtId="0" fontId="15" fillId="30" borderId="15" applyNumberFormat="0" applyFont="0" applyAlignment="0" applyProtection="0"/>
    <xf numFmtId="0" fontId="21"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10"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21"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76" fontId="47" fillId="0" borderId="0" applyNumberFormat="0" applyFill="0" applyBorder="0" applyAlignment="0" applyProtection="0">
      <alignment horizontal="left"/>
    </xf>
    <xf numFmtId="0" fontId="15" fillId="0" borderId="0"/>
    <xf numFmtId="0" fontId="15"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40" fontId="48" fillId="0" borderId="0" applyBorder="0">
      <alignment horizontal="right"/>
    </xf>
    <xf numFmtId="171" fontId="49" fillId="0" borderId="0">
      <alignment vertical="top"/>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cellStyleXfs>
  <cellXfs count="62">
    <xf numFmtId="0" fontId="0" fillId="0" borderId="0" xfId="0"/>
    <xf numFmtId="0" fontId="2" fillId="0" borderId="0" xfId="0" applyFont="1"/>
    <xf numFmtId="0" fontId="3" fillId="0" borderId="0" xfId="0" applyFont="1"/>
    <xf numFmtId="0" fontId="4" fillId="0" borderId="0" xfId="0" applyFont="1"/>
    <xf numFmtId="0" fontId="4" fillId="2" borderId="0" xfId="0" applyFont="1" applyFill="1" applyAlignment="1">
      <alignment vertical="center"/>
    </xf>
    <xf numFmtId="0" fontId="5" fillId="0" borderId="0" xfId="0" applyFont="1"/>
    <xf numFmtId="0" fontId="6" fillId="5" borderId="4" xfId="0" applyFont="1" applyFill="1" applyBorder="1"/>
    <xf numFmtId="0" fontId="8" fillId="0" borderId="0" xfId="0" applyFont="1"/>
    <xf numFmtId="0" fontId="7" fillId="5" borderId="4" xfId="0" applyFont="1" applyFill="1" applyBorder="1" applyAlignment="1">
      <alignment vertical="center"/>
    </xf>
    <xf numFmtId="0" fontId="9" fillId="2" borderId="5" xfId="0" applyFont="1" applyFill="1" applyBorder="1"/>
    <xf numFmtId="0" fontId="9" fillId="2" borderId="6" xfId="0" applyFont="1" applyFill="1" applyBorder="1"/>
    <xf numFmtId="0" fontId="9" fillId="2" borderId="7" xfId="0" applyFont="1" applyFill="1" applyBorder="1"/>
    <xf numFmtId="0" fontId="10" fillId="0" borderId="4" xfId="0" applyFont="1" applyBorder="1"/>
    <xf numFmtId="1" fontId="10" fillId="0" borderId="4" xfId="0" applyNumberFormat="1" applyFont="1" applyBorder="1"/>
    <xf numFmtId="0" fontId="9" fillId="0" borderId="4" xfId="0" applyFont="1" applyBorder="1"/>
    <xf numFmtId="0" fontId="1" fillId="5" borderId="4" xfId="0" applyFont="1" applyFill="1" applyBorder="1" applyAlignment="1">
      <alignment horizontal="center"/>
    </xf>
    <xf numFmtId="0" fontId="12" fillId="0" borderId="0" xfId="0" applyFont="1" applyAlignment="1">
      <alignment vertical="top"/>
    </xf>
    <xf numFmtId="0" fontId="13" fillId="0" borderId="0" xfId="1"/>
    <xf numFmtId="165" fontId="10" fillId="0" borderId="4" xfId="0" applyNumberFormat="1" applyFont="1" applyBorder="1"/>
    <xf numFmtId="1" fontId="0" fillId="2" borderId="4" xfId="0" applyNumberFormat="1" applyFill="1" applyBorder="1" applyAlignment="1">
      <alignment horizontal="center" vertical="center"/>
    </xf>
    <xf numFmtId="2" fontId="0" fillId="2" borderId="4" xfId="0" applyNumberFormat="1" applyFill="1" applyBorder="1" applyAlignment="1">
      <alignment horizontal="center" vertical="center"/>
    </xf>
    <xf numFmtId="0" fontId="12" fillId="0" borderId="18" xfId="0" applyFont="1" applyBorder="1"/>
    <xf numFmtId="0" fontId="52" fillId="32" borderId="4" xfId="2" applyFont="1" applyFill="1" applyBorder="1" applyAlignment="1">
      <alignment horizontal="left" vertical="top"/>
    </xf>
    <xf numFmtId="0" fontId="52" fillId="31" borderId="4" xfId="2" applyFont="1" applyFill="1" applyBorder="1" applyAlignment="1">
      <alignment horizontal="left" vertical="top"/>
    </xf>
    <xf numFmtId="0" fontId="52" fillId="31" borderId="4" xfId="2" applyFont="1" applyFill="1" applyBorder="1" applyAlignment="1">
      <alignment horizontal="left" vertical="top" wrapText="1"/>
    </xf>
    <xf numFmtId="0" fontId="52" fillId="32" borderId="4" xfId="2" applyFont="1" applyFill="1" applyBorder="1" applyAlignment="1">
      <alignment horizontal="left" vertical="top" wrapText="1"/>
    </xf>
    <xf numFmtId="0" fontId="14" fillId="33" borderId="4" xfId="2" applyFill="1" applyBorder="1" applyAlignment="1">
      <alignment horizontal="left" vertical="top"/>
    </xf>
    <xf numFmtId="177" fontId="14" fillId="34" borderId="4" xfId="2" applyNumberFormat="1" applyFill="1" applyBorder="1" applyAlignment="1">
      <alignment horizontal="right" vertical="top"/>
    </xf>
    <xf numFmtId="177" fontId="53" fillId="35" borderId="4" xfId="2" applyNumberFormat="1" applyFont="1" applyFill="1" applyBorder="1" applyAlignment="1">
      <alignment horizontal="right" vertical="top"/>
    </xf>
    <xf numFmtId="177" fontId="14" fillId="36" borderId="4" xfId="2" applyNumberFormat="1" applyFill="1" applyBorder="1" applyAlignment="1">
      <alignment horizontal="right" vertical="top"/>
    </xf>
    <xf numFmtId="177" fontId="14" fillId="3" borderId="4" xfId="2" applyNumberFormat="1" applyFill="1" applyBorder="1" applyAlignment="1">
      <alignment horizontal="right" vertical="top"/>
    </xf>
    <xf numFmtId="0" fontId="1" fillId="33" borderId="4" xfId="2" applyFont="1" applyFill="1" applyBorder="1" applyAlignment="1">
      <alignment horizontal="left" vertical="top"/>
    </xf>
    <xf numFmtId="1" fontId="10" fillId="0" borderId="4" xfId="0" applyNumberFormat="1" applyFont="1" applyBorder="1" applyAlignment="1">
      <alignment horizontal="center" vertical="center"/>
    </xf>
    <xf numFmtId="1" fontId="9" fillId="2" borderId="6" xfId="0" applyNumberFormat="1" applyFont="1" applyFill="1" applyBorder="1" applyAlignment="1">
      <alignment horizontal="center" vertical="center"/>
    </xf>
    <xf numFmtId="1" fontId="10" fillId="0" borderId="4" xfId="0" applyNumberFormat="1" applyFont="1" applyBorder="1" applyAlignment="1">
      <alignment horizontal="center"/>
    </xf>
    <xf numFmtId="165" fontId="10" fillId="0" borderId="4" xfId="0" applyNumberFormat="1" applyFont="1" applyBorder="1" applyAlignment="1">
      <alignment horizontal="center"/>
    </xf>
    <xf numFmtId="165" fontId="10" fillId="0" borderId="4" xfId="0" applyNumberFormat="1" applyFont="1" applyBorder="1" applyAlignment="1">
      <alignment horizontal="center" vertical="center"/>
    </xf>
    <xf numFmtId="0" fontId="14" fillId="33" borderId="4" xfId="2" applyFill="1" applyBorder="1" applyAlignment="1">
      <alignment horizontal="left" vertical="top" wrapText="1"/>
    </xf>
    <xf numFmtId="1" fontId="9" fillId="0" borderId="4" xfId="0" applyNumberFormat="1" applyFont="1" applyBorder="1" applyAlignment="1">
      <alignment horizontal="center"/>
    </xf>
    <xf numFmtId="1" fontId="9" fillId="2" borderId="6" xfId="0" applyNumberFormat="1" applyFont="1" applyFill="1" applyBorder="1" applyAlignment="1">
      <alignment horizontal="center"/>
    </xf>
    <xf numFmtId="1" fontId="9" fillId="2" borderId="7" xfId="0" applyNumberFormat="1" applyFont="1" applyFill="1" applyBorder="1" applyAlignment="1">
      <alignment horizontal="center"/>
    </xf>
    <xf numFmtId="1" fontId="11" fillId="5" borderId="5" xfId="0" applyNumberFormat="1" applyFont="1" applyFill="1" applyBorder="1" applyAlignment="1">
      <alignment horizontal="center" vertical="center"/>
    </xf>
    <xf numFmtId="1" fontId="11" fillId="5" borderId="6" xfId="0" applyNumberFormat="1" applyFont="1" applyFill="1" applyBorder="1" applyAlignment="1">
      <alignment horizontal="center" vertical="center"/>
    </xf>
    <xf numFmtId="1" fontId="11" fillId="5" borderId="7" xfId="0" applyNumberFormat="1" applyFont="1" applyFill="1" applyBorder="1" applyAlignment="1">
      <alignment horizontal="center" vertical="center"/>
    </xf>
    <xf numFmtId="0" fontId="12" fillId="0" borderId="0" xfId="0" applyFont="1" applyAlignment="1">
      <alignment horizontal="left" vertical="top"/>
    </xf>
    <xf numFmtId="0" fontId="0" fillId="0" borderId="0" xfId="0" applyAlignment="1">
      <alignment horizontal="left" wrapText="1"/>
    </xf>
    <xf numFmtId="0" fontId="1" fillId="3" borderId="4" xfId="0" applyFont="1" applyFill="1" applyBorder="1" applyAlignment="1">
      <alignment horizontal="center" vertical="center"/>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164" fontId="7" fillId="5" borderId="4" xfId="0" applyNumberFormat="1" applyFont="1" applyFill="1" applyBorder="1" applyAlignment="1">
      <alignment horizontal="center" vertical="center"/>
    </xf>
    <xf numFmtId="0" fontId="7" fillId="5" borderId="4" xfId="0" applyFont="1" applyFill="1" applyBorder="1" applyAlignment="1">
      <alignment horizontal="center" vertical="center"/>
    </xf>
    <xf numFmtId="0" fontId="52" fillId="31" borderId="5" xfId="2" applyFont="1" applyFill="1" applyBorder="1" applyAlignment="1">
      <alignment horizontal="center" vertical="top"/>
    </xf>
    <xf numFmtId="0" fontId="52" fillId="31" borderId="6" xfId="2" applyFont="1" applyFill="1" applyBorder="1" applyAlignment="1">
      <alignment horizontal="center" vertical="top"/>
    </xf>
    <xf numFmtId="0" fontId="52" fillId="31" borderId="7" xfId="2" applyFont="1" applyFill="1" applyBorder="1" applyAlignment="1">
      <alignment horizontal="center" vertical="top"/>
    </xf>
    <xf numFmtId="0" fontId="54" fillId="33" borderId="5" xfId="2" applyFont="1" applyFill="1" applyBorder="1" applyAlignment="1">
      <alignment horizontal="left" vertical="top" wrapText="1"/>
    </xf>
    <xf numFmtId="0" fontId="54" fillId="33" borderId="6" xfId="2" applyFont="1" applyFill="1" applyBorder="1" applyAlignment="1">
      <alignment horizontal="left" vertical="top" wrapText="1"/>
    </xf>
    <xf numFmtId="0" fontId="54" fillId="33" borderId="7" xfId="2" applyFont="1" applyFill="1" applyBorder="1" applyAlignment="1">
      <alignment horizontal="left" vertical="top" wrapText="1"/>
    </xf>
    <xf numFmtId="0" fontId="4" fillId="6" borderId="1" xfId="2" applyFont="1" applyFill="1" applyBorder="1" applyAlignment="1">
      <alignment horizontal="center" vertical="top"/>
    </xf>
    <xf numFmtId="0" fontId="4" fillId="6" borderId="0" xfId="2" applyFont="1" applyFill="1" applyAlignment="1">
      <alignment horizontal="center" vertical="top"/>
    </xf>
    <xf numFmtId="0" fontId="52" fillId="32" borderId="5" xfId="2" applyFont="1" applyFill="1" applyBorder="1" applyAlignment="1">
      <alignment horizontal="center" vertical="top" wrapText="1"/>
    </xf>
    <xf numFmtId="0" fontId="52" fillId="32" borderId="6" xfId="2" applyFont="1" applyFill="1" applyBorder="1" applyAlignment="1">
      <alignment horizontal="center" vertical="top" wrapText="1"/>
    </xf>
    <xf numFmtId="0" fontId="52" fillId="32" borderId="7" xfId="2" applyFont="1" applyFill="1" applyBorder="1" applyAlignment="1">
      <alignment horizontal="center" vertical="top" wrapText="1"/>
    </xf>
  </cellXfs>
  <cellStyles count="1094">
    <cellStyle name="_Book1 (43)" xfId="14" xr:uid="{18DD259D-8453-40A1-BA53-B8A1E0609780}"/>
    <cellStyle name="_Capex for April 2009 for Beena" xfId="15" xr:uid="{FE21C46B-1D39-44D8-AB88-F18ED09364DB}"/>
    <cellStyle name="_Capex for March 2009 for Beena" xfId="16" xr:uid="{C0E5CB7A-EC5A-499D-954B-F0FEB66A003E}"/>
    <cellStyle name="_Cashflow and Capex for June 2009 for Beena (1)" xfId="17" xr:uid="{4D66B8B8-AC17-40B2-974B-A5640AB23A79}"/>
    <cellStyle name="_Cashflow and Capex for May 2009 for Beena" xfId="18" xr:uid="{FA002DC2-F2CD-46C0-81E6-1F7EBB746315}"/>
    <cellStyle name="_Cashflow for August 2008 for Beena" xfId="19" xr:uid="{EF9BB228-0E03-4FA6-AD71-7A90BC4C5BC5}"/>
    <cellStyle name="_Cashflow for July 2008 for Beena" xfId="20" xr:uid="{2D3262D9-4EBB-4B85-8211-69C4078B2100}"/>
    <cellStyle name="_Cashflow for November 2008 for Beena" xfId="21" xr:uid="{5F4367A8-11F3-4A4C-8995-C6291ADBB769}"/>
    <cellStyle name="_Cashflow for October 2008 for Beena" xfId="22" xr:uid="{18778C95-FB84-4C1A-AF8E-E0CB6172D116}"/>
    <cellStyle name="_Cashflow for September 2008 for Beena" xfId="23" xr:uid="{69AC6423-E785-4C17-9717-A20427626413}"/>
    <cellStyle name="_MIS to Directors (new)" xfId="24" xr:uid="{BF0CAFDC-47C4-4F0A-9142-3E4F3222390F}"/>
    <cellStyle name="20% - Accent1 2" xfId="25" xr:uid="{934106B5-BED9-4778-A772-C4F7A9A84832}"/>
    <cellStyle name="20% - Accent1 2 2" xfId="26" xr:uid="{996E1920-D151-47B7-B9C9-4A10E7C04F07}"/>
    <cellStyle name="20% - Accent1 2 3" xfId="27" xr:uid="{FF59EA4B-25BF-4F60-95E5-DD4023AB3434}"/>
    <cellStyle name="20% - Accent1 2 4" xfId="28" xr:uid="{DF6E024B-8C68-4F4C-80CD-88E64177494E}"/>
    <cellStyle name="20% - Accent1 2 5" xfId="29" xr:uid="{E3730B61-98EC-4E1D-A505-862B6697C800}"/>
    <cellStyle name="20% - Accent1 2 6" xfId="30" xr:uid="{C869A4B7-C0E0-448E-8D86-6BFD4CC4F7CD}"/>
    <cellStyle name="20% - Accent1 3" xfId="31" xr:uid="{BD68B5CC-01EE-40EC-9565-E0243299C3E3}"/>
    <cellStyle name="20% - Accent1 4" xfId="32" xr:uid="{3C8991BC-8D66-4F54-87F4-E53F54BEC062}"/>
    <cellStyle name="20% - Accent1 5" xfId="33" xr:uid="{A8568DFE-197C-4D19-8D44-C94FD9E87E93}"/>
    <cellStyle name="20% - Accent1 6" xfId="34" xr:uid="{311A2819-09F5-4A3E-90BB-BC92EBF0C580}"/>
    <cellStyle name="20% - Accent1 7" xfId="35" xr:uid="{60CBAC4A-F73D-4389-B563-D390090D5179}"/>
    <cellStyle name="20% - Accent1 8" xfId="36" xr:uid="{9678EA78-032B-42DB-869C-B1B95EB3648B}"/>
    <cellStyle name="20% - Accent2 2" xfId="37" xr:uid="{150E5296-D12A-4531-AA82-75995B6FACDD}"/>
    <cellStyle name="20% - Accent2 2 2" xfId="38" xr:uid="{495DD17C-8E9D-4199-BBF6-FF813F67A8EC}"/>
    <cellStyle name="20% - Accent2 2 3" xfId="39" xr:uid="{9544459E-5907-46A7-A747-2A2C87A77D6A}"/>
    <cellStyle name="20% - Accent2 2 4" xfId="40" xr:uid="{E1A80910-EDD8-43AD-BEBE-6D9C7CBE371C}"/>
    <cellStyle name="20% - Accent2 2 5" xfId="41" xr:uid="{8FBF53BF-A601-47F4-A6B9-91A111BBEA3A}"/>
    <cellStyle name="20% - Accent2 2 6" xfId="42" xr:uid="{2D81C223-4AA1-49F7-8C7A-97ABB2249537}"/>
    <cellStyle name="20% - Accent2 3" xfId="43" xr:uid="{61849356-8ED1-4952-B02B-6804801681A6}"/>
    <cellStyle name="20% - Accent2 4" xfId="44" xr:uid="{E3FAA199-A0AF-4E5E-AE99-5E154DEADA65}"/>
    <cellStyle name="20% - Accent2 5" xfId="45" xr:uid="{FEC52A5B-EFED-4BC7-8416-F47F4AE478F9}"/>
    <cellStyle name="20% - Accent2 6" xfId="46" xr:uid="{BA877F60-F450-4BD1-B58F-11909E798C1F}"/>
    <cellStyle name="20% - Accent2 7" xfId="47" xr:uid="{3F2BAF80-B402-4DF7-AD12-68555051A8FF}"/>
    <cellStyle name="20% - Accent2 8" xfId="48" xr:uid="{D17897B1-A6F6-4EB9-81B5-692E5A3E41A0}"/>
    <cellStyle name="20% - Accent3 2" xfId="49" xr:uid="{8D4CC8B3-A9ED-4083-8ECD-D9EB91FF8C72}"/>
    <cellStyle name="20% - Accent3 2 2" xfId="50" xr:uid="{19652B64-466E-4ACA-9B8C-A32C88A5BC20}"/>
    <cellStyle name="20% - Accent3 2 3" xfId="51" xr:uid="{7ADECD4D-79C5-41A9-9FB9-6F4CA5E9A0E2}"/>
    <cellStyle name="20% - Accent3 2 4" xfId="52" xr:uid="{F59DD0B7-0CEA-4EC6-A881-866B42CBE0B6}"/>
    <cellStyle name="20% - Accent3 2 5" xfId="53" xr:uid="{F5F3DF9D-DD2F-4612-899E-287A5200BC79}"/>
    <cellStyle name="20% - Accent3 2 6" xfId="54" xr:uid="{7F715D41-11C6-4F58-937A-42FDC001B160}"/>
    <cellStyle name="20% - Accent3 3" xfId="55" xr:uid="{A8416C96-9D2E-430A-8505-D713FB913360}"/>
    <cellStyle name="20% - Accent3 4" xfId="56" xr:uid="{75764733-37FF-48A2-941B-D66BCAC66DAE}"/>
    <cellStyle name="20% - Accent3 5" xfId="57" xr:uid="{909C56BB-FF24-4408-A221-03299ECB5764}"/>
    <cellStyle name="20% - Accent3 6" xfId="58" xr:uid="{6531CE65-2324-4545-BA4E-CD8661C44BF3}"/>
    <cellStyle name="20% - Accent3 7" xfId="59" xr:uid="{C891F26A-879E-45FF-A5D0-DBDFD5630B5A}"/>
    <cellStyle name="20% - Accent3 8" xfId="60" xr:uid="{C96004F9-C5C8-46E0-80BE-50EF56EB65AF}"/>
    <cellStyle name="20% - Accent4 2" xfId="61" xr:uid="{03D593F8-7E66-4C17-A678-B0547E772475}"/>
    <cellStyle name="20% - Accent4 2 2" xfId="62" xr:uid="{22EC3414-9A9A-475A-8E7A-8ECB7275F2FF}"/>
    <cellStyle name="20% - Accent4 2 3" xfId="63" xr:uid="{6E4EAA8F-C9AA-4903-B0E2-3DBB66B3687D}"/>
    <cellStyle name="20% - Accent4 2 4" xfId="64" xr:uid="{24DB1E67-FF8A-42FE-99A8-C432AAB9AAD2}"/>
    <cellStyle name="20% - Accent4 2 5" xfId="65" xr:uid="{597F2CA9-5950-4E1E-9E89-747778C612A6}"/>
    <cellStyle name="20% - Accent4 2 6" xfId="66" xr:uid="{26911A3D-338F-41E6-9616-9747FFD889A1}"/>
    <cellStyle name="20% - Accent4 3" xfId="67" xr:uid="{2895B29C-9F23-4F7C-865B-481A0F4651EE}"/>
    <cellStyle name="20% - Accent4 4" xfId="68" xr:uid="{02DC3A9A-5D03-4E07-AEB0-241610EEC44C}"/>
    <cellStyle name="20% - Accent4 5" xfId="69" xr:uid="{11669C3D-210A-4907-9225-9B0F6A51EEAE}"/>
    <cellStyle name="20% - Accent4 6" xfId="70" xr:uid="{1C708CC6-B76B-4B2A-BCFE-6FD4723EB5F7}"/>
    <cellStyle name="20% - Accent4 7" xfId="71" xr:uid="{A91DF27D-4E9B-41E7-948C-26F010E9878B}"/>
    <cellStyle name="20% - Accent4 8" xfId="72" xr:uid="{F2713225-82A6-4072-90ED-13BA9BF8C862}"/>
    <cellStyle name="20% - Accent5 2" xfId="73" xr:uid="{4421CFC9-D2A3-40BF-9F26-970B89E1D584}"/>
    <cellStyle name="20% - Accent5 2 2" xfId="74" xr:uid="{F9731E2A-8D4C-4F40-A204-8AE7F5013A9E}"/>
    <cellStyle name="20% - Accent5 2 3" xfId="75" xr:uid="{6A93827A-B155-465C-8F19-B654BF48565B}"/>
    <cellStyle name="20% - Accent5 2 4" xfId="76" xr:uid="{DBDF32E4-16EA-4D75-B0BD-B99B0D651CC5}"/>
    <cellStyle name="20% - Accent5 2 5" xfId="77" xr:uid="{1047C215-5DAB-4D13-B11F-44BC4D97BDC0}"/>
    <cellStyle name="20% - Accent5 2 6" xfId="78" xr:uid="{3377EB29-E12D-492C-AC27-8E905810515D}"/>
    <cellStyle name="20% - Accent5 3" xfId="79" xr:uid="{BC995FBA-E5CD-4DA5-BA93-1088000BF0DA}"/>
    <cellStyle name="20% - Accent5 4" xfId="80" xr:uid="{5620DB55-B373-48AF-8AFC-E58396AA166D}"/>
    <cellStyle name="20% - Accent5 5" xfId="81" xr:uid="{6E968530-0680-404C-B76A-C4B9CE3C748A}"/>
    <cellStyle name="20% - Accent5 6" xfId="82" xr:uid="{C9528F7D-F4BD-477D-9950-27B77159206A}"/>
    <cellStyle name="20% - Accent5 7" xfId="83" xr:uid="{2A8A2493-B38A-43E6-8F88-5777B85E98B4}"/>
    <cellStyle name="20% - Accent5 8" xfId="84" xr:uid="{3738F9FF-7DCC-4DF4-A4C1-7502BE5B1B8B}"/>
    <cellStyle name="20% - Accent6 2" xfId="85" xr:uid="{12F1C173-EC1C-4BAC-AC82-B93FCF949321}"/>
    <cellStyle name="20% - Accent6 2 2" xfId="86" xr:uid="{E4391E4F-676F-42C5-A956-09E63AF437A8}"/>
    <cellStyle name="20% - Accent6 2 3" xfId="87" xr:uid="{E6275058-BF4B-40C0-8F8D-1DAD6A059038}"/>
    <cellStyle name="20% - Accent6 2 4" xfId="88" xr:uid="{A1B5F085-1144-4594-ACE0-338E117137C5}"/>
    <cellStyle name="20% - Accent6 2 5" xfId="89" xr:uid="{7D87ACE3-B501-4F21-907A-92AD236DDB82}"/>
    <cellStyle name="20% - Accent6 2 6" xfId="90" xr:uid="{0E010ED2-06F7-457D-BEEB-3117D899F634}"/>
    <cellStyle name="20% - Accent6 3" xfId="91" xr:uid="{49DB7A1B-A2C9-4657-AA63-1464954C6FC3}"/>
    <cellStyle name="20% - Accent6 4" xfId="92" xr:uid="{058E9FDE-C38E-449E-9D9E-C88BF528F003}"/>
    <cellStyle name="20% - Accent6 5" xfId="93" xr:uid="{760066E1-8B60-4B21-BC89-F386B98DD2E9}"/>
    <cellStyle name="20% - Accent6 6" xfId="94" xr:uid="{5575D374-78F7-4FCE-AD93-A9EBA281E18E}"/>
    <cellStyle name="20% - Accent6 7" xfId="95" xr:uid="{202EB927-1859-4094-ADC5-8FA2A35D93C6}"/>
    <cellStyle name="20% - Accent6 8" xfId="96" xr:uid="{21332FE8-1DDE-4D28-B11D-8AF0704E6AB0}"/>
    <cellStyle name="40% - Accent1 2" xfId="97" xr:uid="{41D7D069-A82C-4560-9B81-E74929DA07BA}"/>
    <cellStyle name="40% - Accent1 2 2" xfId="98" xr:uid="{BF2E0DAB-3824-487F-8770-BD2A932BE4E8}"/>
    <cellStyle name="40% - Accent1 2 3" xfId="99" xr:uid="{C993B889-9B38-428A-9780-7D5202663980}"/>
    <cellStyle name="40% - Accent1 2 4" xfId="100" xr:uid="{E2854C23-6E48-41BA-96A2-B65A5C624BAE}"/>
    <cellStyle name="40% - Accent1 2 5" xfId="101" xr:uid="{1BF3CA6C-B5CA-482B-A193-058F7FC156DA}"/>
    <cellStyle name="40% - Accent1 2 6" xfId="102" xr:uid="{DB9627BF-CD7E-4FD2-B3F3-CAB97A2FB446}"/>
    <cellStyle name="40% - Accent1 3" xfId="103" xr:uid="{1C3F7162-0C04-473C-B287-F290BD088BAC}"/>
    <cellStyle name="40% - Accent1 4" xfId="104" xr:uid="{BA154F42-D463-426D-B1AD-61AF850AF61F}"/>
    <cellStyle name="40% - Accent1 5" xfId="105" xr:uid="{F80C719A-4EBD-4A18-981C-3B445CCD5EBA}"/>
    <cellStyle name="40% - Accent1 6" xfId="106" xr:uid="{9B43F496-3804-4676-BEDE-E4BD484D0CBD}"/>
    <cellStyle name="40% - Accent1 7" xfId="107" xr:uid="{3CD0188B-5CA7-499D-A46B-D0AE405EC3AE}"/>
    <cellStyle name="40% - Accent1 8" xfId="108" xr:uid="{97626C08-5110-40A8-A320-86FB9F9B5131}"/>
    <cellStyle name="40% - Accent2 2" xfId="109" xr:uid="{04385592-58EB-432D-BD24-B33020B37226}"/>
    <cellStyle name="40% - Accent2 2 2" xfId="110" xr:uid="{C3C3F129-F2E2-4DE7-9376-5E3E3ABA66F6}"/>
    <cellStyle name="40% - Accent2 2 3" xfId="111" xr:uid="{BB512339-609D-498A-A272-566372CD474C}"/>
    <cellStyle name="40% - Accent2 2 4" xfId="112" xr:uid="{77653D3E-F3F6-43C7-97D0-7D3B29AF731A}"/>
    <cellStyle name="40% - Accent2 2 5" xfId="113" xr:uid="{23BF3D50-CD03-4148-BF97-36F79A19E227}"/>
    <cellStyle name="40% - Accent2 2 6" xfId="114" xr:uid="{5C6EEBCD-CFEA-4875-950E-DF68FECC8FA0}"/>
    <cellStyle name="40% - Accent2 3" xfId="115" xr:uid="{D72AD8DB-72D5-4CAE-AA95-82C78405B826}"/>
    <cellStyle name="40% - Accent2 4" xfId="116" xr:uid="{DF898181-3F29-4058-BAD2-423987C978BC}"/>
    <cellStyle name="40% - Accent2 5" xfId="117" xr:uid="{1BD2657A-1B26-48FD-8B2A-2C624D16206A}"/>
    <cellStyle name="40% - Accent2 6" xfId="118" xr:uid="{FB87DB1D-EAED-46C2-8A37-024DCC18CF24}"/>
    <cellStyle name="40% - Accent2 7" xfId="119" xr:uid="{21566E55-BBD4-4A25-BF2B-E94769DAA466}"/>
    <cellStyle name="40% - Accent2 8" xfId="120" xr:uid="{8FC341D2-9BF7-4F46-9E3B-19E72E6EDF14}"/>
    <cellStyle name="40% - Accent3 2" xfId="121" xr:uid="{6572F295-67EC-4B3D-8F2B-6509F8B99046}"/>
    <cellStyle name="40% - Accent3 2 2" xfId="122" xr:uid="{EDC5C0EE-1302-4F26-A09F-8DB248927225}"/>
    <cellStyle name="40% - Accent3 2 3" xfId="123" xr:uid="{10704674-3855-4A0E-B637-B9271A4C582A}"/>
    <cellStyle name="40% - Accent3 2 4" xfId="124" xr:uid="{7262E380-4D8A-4BC9-9480-6967203663B1}"/>
    <cellStyle name="40% - Accent3 2 5" xfId="125" xr:uid="{36E8D8FF-AC31-4E26-ABAE-977AA2D5BCB9}"/>
    <cellStyle name="40% - Accent3 2 6" xfId="126" xr:uid="{9024CE35-F68E-4EAC-A636-038165721332}"/>
    <cellStyle name="40% - Accent3 3" xfId="127" xr:uid="{4F9A524D-B6B0-4FF3-94B3-E80BAC447538}"/>
    <cellStyle name="40% - Accent3 4" xfId="128" xr:uid="{BEC6FDA6-EF14-44EE-BF19-3920C3B44CAB}"/>
    <cellStyle name="40% - Accent3 5" xfId="129" xr:uid="{867708A2-EB54-44BC-8CC8-9FC3D1F4F449}"/>
    <cellStyle name="40% - Accent3 6" xfId="130" xr:uid="{C7C2DBA2-DF86-4F25-AD61-379E8BF10144}"/>
    <cellStyle name="40% - Accent3 7" xfId="131" xr:uid="{744F2F56-383F-4056-969C-34EEA8E88905}"/>
    <cellStyle name="40% - Accent3 8" xfId="132" xr:uid="{8177C0AC-7774-44C8-92CD-375B9BE30B00}"/>
    <cellStyle name="40% - Accent4 2" xfId="133" xr:uid="{89453DC6-6903-451A-B17E-D8FE6BED3064}"/>
    <cellStyle name="40% - Accent4 2 2" xfId="134" xr:uid="{6044551A-6504-4437-8CE4-4A5C1305B3EE}"/>
    <cellStyle name="40% - Accent4 2 3" xfId="135" xr:uid="{2EEB0AC9-6D9E-4C2F-9C33-95AEFA9BB9D3}"/>
    <cellStyle name="40% - Accent4 2 4" xfId="136" xr:uid="{C2369446-29EF-4B59-87EB-FD31D7E781E5}"/>
    <cellStyle name="40% - Accent4 2 5" xfId="137" xr:uid="{4D0B7FCA-8B1F-4045-B3FC-08819618C9BE}"/>
    <cellStyle name="40% - Accent4 2 6" xfId="138" xr:uid="{F88FDA93-4EE3-490D-A754-95629820B1BA}"/>
    <cellStyle name="40% - Accent4 3" xfId="139" xr:uid="{3CD4041B-95EE-4955-955F-2DA232F4247B}"/>
    <cellStyle name="40% - Accent4 4" xfId="140" xr:uid="{0AA5A69A-73BD-4B02-8CCB-9D21A22C5DA1}"/>
    <cellStyle name="40% - Accent4 5" xfId="141" xr:uid="{0988257F-6084-4250-B47A-C273BED0AB4D}"/>
    <cellStyle name="40% - Accent4 6" xfId="142" xr:uid="{21702743-F127-4BC1-8AAB-245A6A49EA05}"/>
    <cellStyle name="40% - Accent4 7" xfId="143" xr:uid="{3AA18C78-C332-429E-84AE-FA558CBA9EEA}"/>
    <cellStyle name="40% - Accent4 8" xfId="144" xr:uid="{14419FDD-0DAE-45FC-A02E-2D8C73D9CBE1}"/>
    <cellStyle name="40% - Accent5 2" xfId="145" xr:uid="{F6F2C5BF-F013-40BC-BA53-B456321FBD8D}"/>
    <cellStyle name="40% - Accent5 2 2" xfId="146" xr:uid="{B166A19F-AEA4-4B42-AE70-844D62C5D8BA}"/>
    <cellStyle name="40% - Accent5 2 3" xfId="147" xr:uid="{A91F5B2B-CC4D-4250-99DD-36482BED5B32}"/>
    <cellStyle name="40% - Accent5 2 4" xfId="148" xr:uid="{458EC8C5-0D0F-449B-B5C7-B7F68B765C42}"/>
    <cellStyle name="40% - Accent5 2 5" xfId="149" xr:uid="{37F66657-42BE-4AF0-B507-13C5E94E70FE}"/>
    <cellStyle name="40% - Accent5 2 6" xfId="150" xr:uid="{ECBD88C0-3817-4FED-BBB4-029E1A0DC7D7}"/>
    <cellStyle name="40% - Accent5 3" xfId="151" xr:uid="{86B57DFE-8F1F-47EE-B5EA-4B945E056A4D}"/>
    <cellStyle name="40% - Accent5 4" xfId="152" xr:uid="{49E1EFBB-9157-488E-88C6-813650AF2364}"/>
    <cellStyle name="40% - Accent5 5" xfId="153" xr:uid="{B8FFF283-6B41-46F8-87DB-9FDA0268DCCB}"/>
    <cellStyle name="40% - Accent5 6" xfId="154" xr:uid="{B86BBDD4-EF3C-44C9-8EBD-F95C908CA41F}"/>
    <cellStyle name="40% - Accent5 7" xfId="155" xr:uid="{5C8B6FB9-53C0-43ED-9014-137206F828AE}"/>
    <cellStyle name="40% - Accent5 8" xfId="156" xr:uid="{7F64BDFF-139A-4F44-B468-0E447850DB98}"/>
    <cellStyle name="40% - Accent6 2" xfId="157" xr:uid="{E4DEEDD7-E991-4644-A644-0A7ED03860F0}"/>
    <cellStyle name="40% - Accent6 2 2" xfId="158" xr:uid="{DB7EB8D9-8430-4CA9-AC3D-CE62C4A3C39E}"/>
    <cellStyle name="40% - Accent6 2 3" xfId="159" xr:uid="{5E310D9E-B914-4C2C-AA20-076C94C0ABA6}"/>
    <cellStyle name="40% - Accent6 2 4" xfId="160" xr:uid="{94F081B8-3E33-4973-B153-24768AC54092}"/>
    <cellStyle name="40% - Accent6 2 5" xfId="161" xr:uid="{BB2E87E2-7B05-4210-94FE-7A9BE07EC699}"/>
    <cellStyle name="40% - Accent6 2 6" xfId="162" xr:uid="{BA658553-EF66-4936-91A6-CF596C4548F7}"/>
    <cellStyle name="40% - Accent6 3" xfId="163" xr:uid="{5D86D7E9-E7B8-40E8-B6CC-4C302ECF51F2}"/>
    <cellStyle name="40% - Accent6 4" xfId="164" xr:uid="{79D3DB80-6FAC-4602-B47E-8E9FA3E8DFD6}"/>
    <cellStyle name="40% - Accent6 5" xfId="165" xr:uid="{7759140F-8DFA-4D90-B8D8-E65D6058A3D4}"/>
    <cellStyle name="40% - Accent6 6" xfId="166" xr:uid="{27EF3C28-7067-444B-9437-40B237E7E45C}"/>
    <cellStyle name="40% - Accent6 7" xfId="167" xr:uid="{DBC84BBB-E8B4-42EA-8781-0C393FBC734D}"/>
    <cellStyle name="40% - Accent6 8" xfId="168" xr:uid="{DD033DFC-B048-4416-A392-A7810198AFB6}"/>
    <cellStyle name="60% - Accent1 2" xfId="169" xr:uid="{A286B0C5-35C2-422D-B969-DEFB23476CCE}"/>
    <cellStyle name="60% - Accent1 2 2" xfId="170" xr:uid="{9A9C22FA-DC91-4AB3-9AE8-55D4B2288AEF}"/>
    <cellStyle name="60% - Accent1 2 3" xfId="171" xr:uid="{11F264D6-E360-42E5-9594-0F7C730257D0}"/>
    <cellStyle name="60% - Accent1 2 4" xfId="172" xr:uid="{D1BA88DF-E1E7-4031-95C2-690044C56B3E}"/>
    <cellStyle name="60% - Accent1 2 5" xfId="173" xr:uid="{0AE8D608-9420-4776-87A2-7EE90613B367}"/>
    <cellStyle name="60% - Accent1 2 6" xfId="174" xr:uid="{9C8F6328-7919-41A2-8236-1006F01C8B9A}"/>
    <cellStyle name="60% - Accent1 3" xfId="175" xr:uid="{5F5E98E7-446B-4EAF-B231-F1EB2C771871}"/>
    <cellStyle name="60% - Accent1 4" xfId="176" xr:uid="{7B0C768E-C711-42F7-819A-0DA32E6C500C}"/>
    <cellStyle name="60% - Accent1 5" xfId="177" xr:uid="{2705BBA7-3DCA-41BD-A49C-AA8C7D598C08}"/>
    <cellStyle name="60% - Accent1 6" xfId="178" xr:uid="{A038CB2B-CEB5-4BC2-8A18-D0A930A66557}"/>
    <cellStyle name="60% - Accent1 7" xfId="179" xr:uid="{8F3BAAB1-4E8C-4B12-94BE-30C11277423D}"/>
    <cellStyle name="60% - Accent1 8" xfId="180" xr:uid="{D36DCF09-98AC-4F72-9B59-484418EA9160}"/>
    <cellStyle name="60% - Accent2 2" xfId="181" xr:uid="{94AADBA3-086B-457B-A6E2-756D39AB5B76}"/>
    <cellStyle name="60% - Accent2 2 2" xfId="182" xr:uid="{8C9D5D4E-7313-4616-A482-EE2C00FC6FE1}"/>
    <cellStyle name="60% - Accent2 2 3" xfId="183" xr:uid="{01F09A0B-FD89-45B9-92E1-8C65B00B6618}"/>
    <cellStyle name="60% - Accent2 2 4" xfId="184" xr:uid="{CD277B67-EB09-4467-B02C-67B2C7A4AFC9}"/>
    <cellStyle name="60% - Accent2 2 5" xfId="185" xr:uid="{1EC3376E-BBED-450D-AF41-AD5BA9C9FE93}"/>
    <cellStyle name="60% - Accent2 2 6" xfId="186" xr:uid="{9CAB85D2-0D2E-4AF5-BE41-471E88F8C133}"/>
    <cellStyle name="60% - Accent2 3" xfId="187" xr:uid="{A04DA74C-8D68-484D-BBAF-29FFCF0720C1}"/>
    <cellStyle name="60% - Accent2 4" xfId="188" xr:uid="{B333A151-6D06-4D5D-BFCE-8154788039A3}"/>
    <cellStyle name="60% - Accent2 5" xfId="189" xr:uid="{76AE0CE6-EE17-4F08-BD95-84485103FD4C}"/>
    <cellStyle name="60% - Accent2 6" xfId="190" xr:uid="{30C16E94-4C6B-4D50-8F48-888760A31373}"/>
    <cellStyle name="60% - Accent2 7" xfId="191" xr:uid="{A271990C-E17B-4F1E-B3A8-B75A3B69A37E}"/>
    <cellStyle name="60% - Accent2 8" xfId="192" xr:uid="{4EB90541-5118-4E68-8D29-75E75EBD0C01}"/>
    <cellStyle name="60% - Accent3 2" xfId="193" xr:uid="{7E4DEE2B-B51A-420B-A2C1-8CB38AEDEF7E}"/>
    <cellStyle name="60% - Accent3 2 2" xfId="194" xr:uid="{59FCB0F7-0130-41B3-8468-15FB69F304D1}"/>
    <cellStyle name="60% - Accent3 2 3" xfId="195" xr:uid="{B79BD68F-8EAC-4E2C-B1B7-523B1AB069A3}"/>
    <cellStyle name="60% - Accent3 2 4" xfId="196" xr:uid="{A27D8F99-4C84-4327-B501-2E87A418C5D8}"/>
    <cellStyle name="60% - Accent3 2 5" xfId="197" xr:uid="{EE42CD0C-E32E-4AE9-AAEA-58F8AB3754C5}"/>
    <cellStyle name="60% - Accent3 2 6" xfId="198" xr:uid="{A4CF5ACF-95D5-4B6F-8426-B33DEB056321}"/>
    <cellStyle name="60% - Accent3 3" xfId="199" xr:uid="{256E2A6E-A722-42EC-89D2-0E71E8E70DB3}"/>
    <cellStyle name="60% - Accent3 4" xfId="200" xr:uid="{BE430780-6143-4849-A15C-97BF98DCA44B}"/>
    <cellStyle name="60% - Accent3 5" xfId="201" xr:uid="{9506EEA0-0A84-4011-B0B7-ACBA65AAA7A5}"/>
    <cellStyle name="60% - Accent3 6" xfId="202" xr:uid="{C70FF3CF-4BD2-441D-BF74-B582C1E0C01E}"/>
    <cellStyle name="60% - Accent3 7" xfId="203" xr:uid="{E424761A-C73A-4671-8FDC-88EEAEAA2D93}"/>
    <cellStyle name="60% - Accent3 8" xfId="204" xr:uid="{C4D9BEBC-1F52-4534-908F-7538F9605635}"/>
    <cellStyle name="60% - Accent4 2" xfId="205" xr:uid="{9988476A-50F5-42EF-9BB0-A35120145567}"/>
    <cellStyle name="60% - Accent4 2 2" xfId="206" xr:uid="{132915AD-CB65-4437-AC35-8B50101CBD99}"/>
    <cellStyle name="60% - Accent4 2 3" xfId="207" xr:uid="{C00F64F2-0984-4592-9184-D05A2C9ECEDD}"/>
    <cellStyle name="60% - Accent4 2 4" xfId="208" xr:uid="{E3BA4BA5-DF28-40DE-B3E5-F2B86D777940}"/>
    <cellStyle name="60% - Accent4 2 5" xfId="209" xr:uid="{ADF70BFE-262B-44AF-8C70-3E45381C4825}"/>
    <cellStyle name="60% - Accent4 2 6" xfId="210" xr:uid="{48629B6C-1427-4C10-9F2E-2F9647A1370A}"/>
    <cellStyle name="60% - Accent4 3" xfId="211" xr:uid="{BDE250F5-65F8-4457-B740-67D81C7FF908}"/>
    <cellStyle name="60% - Accent4 4" xfId="212" xr:uid="{9F8F2809-29F9-47CD-B464-46617E398FA4}"/>
    <cellStyle name="60% - Accent4 5" xfId="213" xr:uid="{1802DD98-11FC-4051-8156-AEF93FB58B3E}"/>
    <cellStyle name="60% - Accent4 6" xfId="214" xr:uid="{796B0E04-AEEF-4FDB-9EF6-69DD0AA796A7}"/>
    <cellStyle name="60% - Accent4 7" xfId="215" xr:uid="{DC937904-4581-4318-98EF-09D867DFB857}"/>
    <cellStyle name="60% - Accent4 8" xfId="216" xr:uid="{8EB2E4CF-4F59-4094-8FC7-AECF2B97AC9D}"/>
    <cellStyle name="60% - Accent5 2" xfId="217" xr:uid="{C67E2F59-3B71-4CF6-AA5A-1DC80C13E969}"/>
    <cellStyle name="60% - Accent5 2 2" xfId="218" xr:uid="{6A9A4F29-46DC-4E94-A559-1326C1B409E1}"/>
    <cellStyle name="60% - Accent5 2 3" xfId="219" xr:uid="{EA2CD2B5-1B7D-4F0A-B607-16937D4C3D5E}"/>
    <cellStyle name="60% - Accent5 2 4" xfId="220" xr:uid="{11FBA9C3-9C92-467F-A7B3-4AA85A4D2428}"/>
    <cellStyle name="60% - Accent5 2 5" xfId="221" xr:uid="{100C3959-3152-41A6-8313-393BD4ACBCF2}"/>
    <cellStyle name="60% - Accent5 2 6" xfId="222" xr:uid="{8031CC30-1177-47B0-9CAD-A9F1ADA77353}"/>
    <cellStyle name="60% - Accent5 3" xfId="223" xr:uid="{830759EB-F771-4DFF-8943-26C10E2C66B4}"/>
    <cellStyle name="60% - Accent5 4" xfId="224" xr:uid="{E4F1E99C-054C-49E7-9F0A-9432886F006C}"/>
    <cellStyle name="60% - Accent5 5" xfId="225" xr:uid="{0E47523B-22CB-413F-B1B2-494602F62094}"/>
    <cellStyle name="60% - Accent5 6" xfId="226" xr:uid="{A44415CE-73AD-4B7B-8467-2D73E3F58718}"/>
    <cellStyle name="60% - Accent5 7" xfId="227" xr:uid="{453A9591-ABE5-45F1-ACC5-F52D1F5A89AE}"/>
    <cellStyle name="60% - Accent5 8" xfId="228" xr:uid="{D06CD73E-30F0-428E-9D9A-0822C9E0C3E6}"/>
    <cellStyle name="60% - Accent6 2" xfId="229" xr:uid="{919831C3-1241-4719-AD18-2361C225A5AC}"/>
    <cellStyle name="60% - Accent6 2 2" xfId="230" xr:uid="{9DECC433-66B3-4675-9257-0113AE697AE9}"/>
    <cellStyle name="60% - Accent6 2 3" xfId="231" xr:uid="{5E6467B8-B12A-43F0-A221-F6CA13E7955F}"/>
    <cellStyle name="60% - Accent6 2 4" xfId="232" xr:uid="{B32864D6-4A92-44C1-BAD0-483B6434542A}"/>
    <cellStyle name="60% - Accent6 2 5" xfId="233" xr:uid="{E4AA5CCC-95FE-4B6C-AC25-F64DBCF88F0B}"/>
    <cellStyle name="60% - Accent6 2 6" xfId="234" xr:uid="{20290404-A62D-465E-AC4F-A83CA6980E82}"/>
    <cellStyle name="60% - Accent6 3" xfId="235" xr:uid="{F3ABAA9B-4C97-4BEF-AE9D-82FC5141199C}"/>
    <cellStyle name="60% - Accent6 4" xfId="236" xr:uid="{1AAF5B53-7BD0-43F4-A451-7193F1E1F337}"/>
    <cellStyle name="60% - Accent6 5" xfId="237" xr:uid="{1C820332-2AC9-4550-A76F-98EBB408CFC0}"/>
    <cellStyle name="60% - Accent6 6" xfId="238" xr:uid="{75BB0C7C-BE73-4F5B-9B4C-274E1BCC42F6}"/>
    <cellStyle name="60% - Accent6 7" xfId="239" xr:uid="{F5C1E5A6-19BD-4ADD-B9BF-163331B4A742}"/>
    <cellStyle name="60% - Accent6 8" xfId="240" xr:uid="{FCDD84B7-6E6C-446B-BDA5-0EDF462B4B20}"/>
    <cellStyle name="Accent1 2" xfId="241" xr:uid="{204A7E17-0456-4FCF-81A3-1942D5277795}"/>
    <cellStyle name="Accent1 2 2" xfId="242" xr:uid="{303B27EB-D147-4978-9FEF-A9CB67B303FA}"/>
    <cellStyle name="Accent1 2 3" xfId="243" xr:uid="{81498F4D-2EFD-4435-A905-0A317EF1AED5}"/>
    <cellStyle name="Accent1 2 4" xfId="244" xr:uid="{C48B8B73-987D-4CE7-86C3-43762DCCA433}"/>
    <cellStyle name="Accent1 2 5" xfId="245" xr:uid="{D37322C9-6804-426D-A3EC-221C4294F900}"/>
    <cellStyle name="Accent1 2 6" xfId="246" xr:uid="{E9A27A47-F67D-4A9B-AF6D-5AF2B01F2DE6}"/>
    <cellStyle name="Accent1 3" xfId="247" xr:uid="{0B47450D-D812-4D64-80F3-80F272ABCC7F}"/>
    <cellStyle name="Accent1 4" xfId="248" xr:uid="{FE134256-BDE8-4C7F-B79F-381CBA7475B3}"/>
    <cellStyle name="Accent1 5" xfId="249" xr:uid="{2C4BC513-A275-4DBA-A743-68DC5A66A8E4}"/>
    <cellStyle name="Accent1 6" xfId="250" xr:uid="{0D1AB600-FFA4-4475-80BB-93AADE06CCC0}"/>
    <cellStyle name="Accent1 7" xfId="251" xr:uid="{5C21BC01-EBE3-40A1-94EB-94F595D45F8E}"/>
    <cellStyle name="Accent1 8" xfId="252" xr:uid="{F1355B7C-5152-4DC8-8656-F4556AC72CDA}"/>
    <cellStyle name="Accent2 2" xfId="253" xr:uid="{C96BDC79-B695-486B-9386-C1F54544CA39}"/>
    <cellStyle name="Accent2 2 2" xfId="254" xr:uid="{5E03B6CC-337E-490F-ACBC-2B66DA5AFA4F}"/>
    <cellStyle name="Accent2 2 3" xfId="255" xr:uid="{223AAEAB-DD07-4BCB-A041-53AFAB52D9B8}"/>
    <cellStyle name="Accent2 2 4" xfId="256" xr:uid="{0E508EE1-381F-4490-97F5-5A14D91DF799}"/>
    <cellStyle name="Accent2 2 5" xfId="257" xr:uid="{4D52BBAC-25F8-4A15-86D5-5053AAC136FA}"/>
    <cellStyle name="Accent2 2 6" xfId="258" xr:uid="{AFA33A4E-0667-4ABB-9007-C2E38AD45589}"/>
    <cellStyle name="Accent2 3" xfId="259" xr:uid="{288325B7-8B34-4B6A-9789-5C20A9BE578E}"/>
    <cellStyle name="Accent2 4" xfId="260" xr:uid="{5DEE5B36-1B81-46C0-B2D0-44EFF82840E6}"/>
    <cellStyle name="Accent2 5" xfId="261" xr:uid="{EE74C4BF-B68B-42D6-9E81-3179C7786259}"/>
    <cellStyle name="Accent2 6" xfId="262" xr:uid="{AB13A505-FE44-4AD8-BBAE-48AF8A2D2987}"/>
    <cellStyle name="Accent2 7" xfId="263" xr:uid="{746D5525-FC47-44E3-AECA-D41AE8023BA0}"/>
    <cellStyle name="Accent2 8" xfId="264" xr:uid="{610C4C35-AA43-4929-BEFE-8D0FE577496F}"/>
    <cellStyle name="Accent3 2" xfId="265" xr:uid="{9A60900F-4DC4-40CF-AD60-E803B15F69C8}"/>
    <cellStyle name="Accent3 2 2" xfId="266" xr:uid="{DDF5BA3B-713B-4CF6-AD1E-8FD8DBC482A7}"/>
    <cellStyle name="Accent3 2 3" xfId="267" xr:uid="{BD796B8F-E1A2-4EC6-B63C-6D559B3A9982}"/>
    <cellStyle name="Accent3 2 4" xfId="268" xr:uid="{C345DA5C-1A90-48EE-B77F-FC601FEA70E8}"/>
    <cellStyle name="Accent3 2 5" xfId="269" xr:uid="{BA56DC79-CF0B-4C48-9087-BC3F94730EBF}"/>
    <cellStyle name="Accent3 2 6" xfId="270" xr:uid="{7171C7C6-12A1-49BC-B841-CBA859D865BC}"/>
    <cellStyle name="Accent3 3" xfId="271" xr:uid="{8A82952F-C2F1-490C-84B0-B06593082258}"/>
    <cellStyle name="Accent3 4" xfId="272" xr:uid="{BC8F0AAD-426D-4280-AE3D-1BDAA1F1D0DD}"/>
    <cellStyle name="Accent3 5" xfId="273" xr:uid="{5E462D5E-AD30-49BE-A6AB-E47B98102A81}"/>
    <cellStyle name="Accent3 6" xfId="274" xr:uid="{F052A945-7685-4D79-8A83-0EAAFA0DABFB}"/>
    <cellStyle name="Accent3 7" xfId="275" xr:uid="{8276B832-4EB1-49E3-86CB-77E51D5B5CE1}"/>
    <cellStyle name="Accent3 8" xfId="276" xr:uid="{64947611-0E45-4DE5-925C-14304317C50D}"/>
    <cellStyle name="Accent4 2" xfId="277" xr:uid="{1AEB552F-05E5-4355-B1D5-A42FC86D37A4}"/>
    <cellStyle name="Accent4 2 2" xfId="278" xr:uid="{54DCDE60-5E56-4ADF-8CE9-257EAFF59E6C}"/>
    <cellStyle name="Accent4 2 3" xfId="279" xr:uid="{63CD14C9-789B-42CF-B9E8-52DF1D79A367}"/>
    <cellStyle name="Accent4 2 4" xfId="280" xr:uid="{041C8AC4-1DAD-45AD-9CDE-EDA1C9D88180}"/>
    <cellStyle name="Accent4 2 5" xfId="281" xr:uid="{B139709A-E4CC-4210-A00C-D005A8AE5E25}"/>
    <cellStyle name="Accent4 2 6" xfId="282" xr:uid="{575E6E70-CF54-4AE1-9083-61D4EEC5B3BB}"/>
    <cellStyle name="Accent4 3" xfId="283" xr:uid="{65E7BF5C-97F3-42EF-86F7-EF7530D7C7CB}"/>
    <cellStyle name="Accent4 4" xfId="284" xr:uid="{331D66E7-1C2F-4E7E-8512-FC5F026FD9A8}"/>
    <cellStyle name="Accent4 5" xfId="285" xr:uid="{2501633E-3667-4065-BFE4-12BE00AD9581}"/>
    <cellStyle name="Accent4 6" xfId="286" xr:uid="{675D8CAB-BC31-4536-ADA6-94EB8B94343E}"/>
    <cellStyle name="Accent4 7" xfId="287" xr:uid="{3A175B25-5EFD-4BE5-A765-FC7BEB4C91FB}"/>
    <cellStyle name="Accent4 8" xfId="288" xr:uid="{6FB8FFEF-7C7D-40DF-B102-719856999F61}"/>
    <cellStyle name="Accent5 2" xfId="289" xr:uid="{A32E6C1F-3047-489B-B09F-25FC8BD0A2EA}"/>
    <cellStyle name="Accent5 2 2" xfId="290" xr:uid="{C581BA02-E159-46D7-8AF6-C7017778E955}"/>
    <cellStyle name="Accent5 2 3" xfId="291" xr:uid="{BC3F7FB0-518D-4B8C-AEA1-7BF5445B3965}"/>
    <cellStyle name="Accent5 2 4" xfId="292" xr:uid="{598855C4-262F-489F-A376-0D81AB03E666}"/>
    <cellStyle name="Accent5 2 5" xfId="293" xr:uid="{86C1D804-7AA5-4D3F-A5CE-2E11E17DCE5D}"/>
    <cellStyle name="Accent5 2 6" xfId="294" xr:uid="{3178C5D9-24CF-47F7-958F-E51B5830A064}"/>
    <cellStyle name="Accent5 3" xfId="295" xr:uid="{76A5876C-A22B-4FA6-B0C9-9B96DE8BAB50}"/>
    <cellStyle name="Accent5 4" xfId="296" xr:uid="{86BD0D14-103B-4975-A22D-3F59C1CD9490}"/>
    <cellStyle name="Accent5 5" xfId="297" xr:uid="{1270AE74-DC26-4613-A6AF-A8518320B827}"/>
    <cellStyle name="Accent5 6" xfId="298" xr:uid="{89410511-1782-47C7-9CAA-B24EFB45281F}"/>
    <cellStyle name="Accent5 7" xfId="299" xr:uid="{F2D3664A-EC1B-4A66-8C2D-12E60577CC96}"/>
    <cellStyle name="Accent5 8" xfId="300" xr:uid="{7D80E0D2-095C-4C2F-BD35-8E55CA222EA0}"/>
    <cellStyle name="Accent6 2" xfId="301" xr:uid="{7B65148E-8E09-475E-874F-3CE71CBA4751}"/>
    <cellStyle name="Accent6 2 2" xfId="302" xr:uid="{8113475D-142E-49E6-A8E2-B9FB0EF46DE5}"/>
    <cellStyle name="Accent6 2 3" xfId="303" xr:uid="{8D5F1642-1226-4ED9-9B7E-E517C91B29A6}"/>
    <cellStyle name="Accent6 2 4" xfId="304" xr:uid="{30A77C28-A202-46DB-B14D-7D17B4F23F0A}"/>
    <cellStyle name="Accent6 2 5" xfId="305" xr:uid="{7C46E8AB-EAD0-4BBB-816C-B8A6C7889807}"/>
    <cellStyle name="Accent6 2 6" xfId="306" xr:uid="{E5F95B9F-CFD7-45CE-9889-7F82F796A21B}"/>
    <cellStyle name="Accent6 3" xfId="307" xr:uid="{4B3F954C-ABA2-4627-AF77-FC080F424FD6}"/>
    <cellStyle name="Accent6 4" xfId="308" xr:uid="{6B8EAD61-8C88-4452-B887-4E492D9DDBE8}"/>
    <cellStyle name="Accent6 5" xfId="309" xr:uid="{F17AA01F-4EDE-4ADA-8150-E275E6F34D8A}"/>
    <cellStyle name="Accent6 6" xfId="310" xr:uid="{8E005836-DB75-47D0-9145-5322BCACDA68}"/>
    <cellStyle name="Accent6 7" xfId="311" xr:uid="{2D09EDCE-7BA5-4409-BC25-BD4EAD529F88}"/>
    <cellStyle name="Accent6 8" xfId="312" xr:uid="{652B1D28-2E6E-4468-9F8B-E55BA3D1E82A}"/>
    <cellStyle name="Bad 2" xfId="313" xr:uid="{2E3E5CFB-6CE2-4570-AAD1-4A3001FFAF27}"/>
    <cellStyle name="Bad 2 2" xfId="314" xr:uid="{6E8064B7-145F-4386-B404-B9DB3C045B84}"/>
    <cellStyle name="Bad 2 3" xfId="315" xr:uid="{1135E51D-8D4B-4190-BD84-8F16EF6A9115}"/>
    <cellStyle name="Bad 2 4" xfId="316" xr:uid="{2FE59B68-25FD-4C76-AFCB-D5009FB49F13}"/>
    <cellStyle name="Bad 2 5" xfId="317" xr:uid="{7BCE56D6-1BA8-4030-8D7E-9A37B7109789}"/>
    <cellStyle name="Bad 2 6" xfId="318" xr:uid="{5F295BDA-1A56-4A80-94DA-9ABB211CEC1A}"/>
    <cellStyle name="Bad 3" xfId="319" xr:uid="{CA211A83-88C4-4EB8-BAC0-EDBBEC31F18E}"/>
    <cellStyle name="Bad 4" xfId="320" xr:uid="{A95F02F2-68CD-40DD-8BE0-4D2A7BB5B5E7}"/>
    <cellStyle name="Bad 5" xfId="321" xr:uid="{08B8FB15-306A-40D4-838E-488E202CDF00}"/>
    <cellStyle name="Bad 6" xfId="322" xr:uid="{01DD3C3A-4B8B-42A3-BAC1-38E3E5414C10}"/>
    <cellStyle name="Bad 7" xfId="323" xr:uid="{FD857B67-9086-4A2B-9979-E4F91078E76E}"/>
    <cellStyle name="Bad 8" xfId="324" xr:uid="{17D61880-1BCB-4E1D-8D12-A3DE9A1E8078}"/>
    <cellStyle name="Calc Currency (0)" xfId="325" xr:uid="{78581FB5-FBEC-49AC-A900-1B79F40D099C}"/>
    <cellStyle name="Calculation 2" xfId="326" xr:uid="{B406A366-31A9-43D8-9A6F-ABBF54838E28}"/>
    <cellStyle name="Calculation 2 2" xfId="327" xr:uid="{93C2C6A3-5D9A-4927-B496-96F710116C23}"/>
    <cellStyle name="Calculation 2 3" xfId="328" xr:uid="{6820B804-C129-48CC-9347-018D8C11C0A3}"/>
    <cellStyle name="Calculation 2 4" xfId="329" xr:uid="{E73863F4-89EE-4E1A-A704-957A883B57A8}"/>
    <cellStyle name="Calculation 2 5" xfId="330" xr:uid="{00508B81-628C-4917-B88C-964BB555E0F6}"/>
    <cellStyle name="Calculation 2 6" xfId="331" xr:uid="{90C0A78B-BB75-4A1D-B73C-F5B3C20E0FFA}"/>
    <cellStyle name="Calculation 3" xfId="332" xr:uid="{9E860B14-369B-4E51-9338-92C4B59EAA60}"/>
    <cellStyle name="Calculation 4" xfId="333" xr:uid="{FF67B74D-D4E2-409D-AC71-1A2C74A5560C}"/>
    <cellStyle name="Calculation 5" xfId="334" xr:uid="{A30431A5-6C77-40FB-BA49-6D61BF8EF6F1}"/>
    <cellStyle name="Calculation 6" xfId="335" xr:uid="{D4288B2E-F0DF-4C72-A8FC-FE60898BB648}"/>
    <cellStyle name="Calculation 7" xfId="336" xr:uid="{A48F6D17-828B-4EC3-AE3E-EFD39AC6659A}"/>
    <cellStyle name="Calculation 8" xfId="337" xr:uid="{EF8780BA-28C7-40DF-B89A-6C0BE2DE83B9}"/>
    <cellStyle name="Check Cell 2" xfId="338" xr:uid="{3B112487-D166-430C-BCA9-9067CA0144EF}"/>
    <cellStyle name="Check Cell 2 2" xfId="339" xr:uid="{9BD13833-4668-43D8-8D73-F274B77BC896}"/>
    <cellStyle name="Check Cell 2 3" xfId="340" xr:uid="{76E43B05-3EE0-4E8D-B69E-CE4E224E1885}"/>
    <cellStyle name="Check Cell 2 4" xfId="341" xr:uid="{BC1A32B7-13CE-4F56-9F4F-BBF7E6A5E16B}"/>
    <cellStyle name="Check Cell 2 5" xfId="342" xr:uid="{0E95FBC2-5690-469B-AFFA-7B7CB8E757C4}"/>
    <cellStyle name="Check Cell 2 6" xfId="343" xr:uid="{0BF4C3F5-FE24-4160-9F06-C9CA6CD11E19}"/>
    <cellStyle name="Check Cell 3" xfId="344" xr:uid="{51CDF161-069A-4F62-8D02-30A29D6BE595}"/>
    <cellStyle name="Check Cell 4" xfId="345" xr:uid="{0FA4952A-C20A-4BDF-A3B5-EA3F993AB55A}"/>
    <cellStyle name="Check Cell 5" xfId="346" xr:uid="{4F06E432-62C3-46EF-BFF9-A9EE31F31E30}"/>
    <cellStyle name="Check Cell 6" xfId="347" xr:uid="{AB6B62B7-8B8A-4DF7-810F-A54A8AE2A804}"/>
    <cellStyle name="Check Cell 7" xfId="348" xr:uid="{A74FC579-3F2F-4528-BE0A-3D67A29150BF}"/>
    <cellStyle name="Check Cell 8" xfId="349" xr:uid="{8F4F3281-B67E-4D8F-82A7-DAA2ED201B1D}"/>
    <cellStyle name="Comma 10" xfId="350" xr:uid="{EA5A7496-1938-47F4-BE16-D0B6FA14FB39}"/>
    <cellStyle name="Comma 10 2" xfId="351" xr:uid="{682D97B5-E29A-4989-8175-DEAA0F1277E9}"/>
    <cellStyle name="Comma 10 2 2" xfId="1027" xr:uid="{2D9983DE-F700-448A-9AED-660FFCC730DD}"/>
    <cellStyle name="Comma 10 3" xfId="1026" xr:uid="{33B54DB0-CB3E-4DF4-9FEA-EFD1BD23ABD8}"/>
    <cellStyle name="Comma 11" xfId="352" xr:uid="{81A79E85-470D-4D1C-BF31-F60AAC36B550}"/>
    <cellStyle name="Comma 11 2" xfId="353" xr:uid="{2E8A1DD7-3915-4757-BD4C-19E75B8E29A9}"/>
    <cellStyle name="Comma 11 2 2" xfId="1029" xr:uid="{4304D9BB-C86D-4751-8C76-9AB76E0B5311}"/>
    <cellStyle name="Comma 11 3" xfId="1028" xr:uid="{1EEC7DE9-0BA6-4C60-9F59-8CAEEFD8D1DD}"/>
    <cellStyle name="Comma 12" xfId="354" xr:uid="{FD06D5DA-375E-4ED8-B7B6-4457C2175ECC}"/>
    <cellStyle name="Comma 12 2" xfId="1030" xr:uid="{673F06C1-CE43-4763-82ED-0E0A604D8714}"/>
    <cellStyle name="Comma 13" xfId="355" xr:uid="{3BC5FA24-AAEE-4778-815A-7F2613F6DC41}"/>
    <cellStyle name="Comma 13 2" xfId="1031" xr:uid="{DE98D0F0-F9FB-4073-996B-F877FE858B56}"/>
    <cellStyle name="Comma 14" xfId="356" xr:uid="{FDCC204C-F692-44C5-B438-3F94D2A40106}"/>
    <cellStyle name="Comma 14 2" xfId="357" xr:uid="{D313DCEC-5CA9-4C66-B7A1-E3F4EA1F8C83}"/>
    <cellStyle name="Comma 14 2 2" xfId="1033" xr:uid="{4D5D4E67-E307-4808-933D-A0A6F332F8B2}"/>
    <cellStyle name="Comma 14 3" xfId="1032" xr:uid="{C48381C7-BB30-4397-AC7C-5BE50F54E062}"/>
    <cellStyle name="Comma 15" xfId="358" xr:uid="{7D4F18FD-AF63-466B-B258-864751BD70CF}"/>
    <cellStyle name="Comma 15 2" xfId="1034" xr:uid="{DBD5FB77-DDDE-47FA-B615-88FCE38A3AF4}"/>
    <cellStyle name="Comma 16" xfId="359" xr:uid="{AD306046-3067-49D0-A390-BC486C1FBC02}"/>
    <cellStyle name="Comma 16 2" xfId="1035" xr:uid="{50D77634-D175-43A8-B511-1D5BD7A40326}"/>
    <cellStyle name="Comma 2" xfId="13" xr:uid="{303F3A2B-AC8A-4094-99AF-5F2A9BD9E0DB}"/>
    <cellStyle name="Comma 2 10" xfId="361" xr:uid="{68B7AB38-F49B-4484-83AE-D95249F5D4F5}"/>
    <cellStyle name="Comma 2 11" xfId="362" xr:uid="{7279DE3E-112C-4782-8CE4-7C0E96CA5335}"/>
    <cellStyle name="Comma 2 12" xfId="363" xr:uid="{A0C7FE89-C778-4E25-A9B8-AC8CF79CB69F}"/>
    <cellStyle name="Comma 2 13" xfId="364" xr:uid="{6D921784-1DC5-4BA3-888C-7D307BD56C23}"/>
    <cellStyle name="Comma 2 14" xfId="365" xr:uid="{CC2A7B02-55DF-48C0-8331-7A4F179D502E}"/>
    <cellStyle name="Comma 2 15" xfId="366" xr:uid="{F1141490-6C9B-4B66-8BB8-9BC7577CEABE}"/>
    <cellStyle name="Comma 2 16" xfId="360" xr:uid="{630D0654-8858-41A9-AFD7-4B0D562A690D}"/>
    <cellStyle name="Comma 2 17" xfId="1036" xr:uid="{887DF95D-E460-45AE-A792-D833D1F7DABD}"/>
    <cellStyle name="Comma 2 18" xfId="1092" xr:uid="{2A1639F4-7480-42C2-A522-1E6F3D0D7C24}"/>
    <cellStyle name="Comma 2 19" xfId="1093" xr:uid="{EA9F6072-9A52-444E-9038-CBD650389631}"/>
    <cellStyle name="Comma 2 2" xfId="367" xr:uid="{16D5F621-2E7C-46FE-AFA7-87D7CA56A4EC}"/>
    <cellStyle name="Comma 2 2 2" xfId="368" xr:uid="{B88D5B69-A9EE-478E-AF23-E377F2758D45}"/>
    <cellStyle name="Comma 2 2 2 2" xfId="369" xr:uid="{F7145258-F98A-4DCB-B968-30C6F75DD92E}"/>
    <cellStyle name="Comma 2 2 2 2 2" xfId="370" xr:uid="{A9A63231-72AB-4DAC-A009-1EEF5D37B76A}"/>
    <cellStyle name="Comma 2 2 2 2 2 2" xfId="371" xr:uid="{E26660B4-8613-464E-927F-84C4EA34E53A}"/>
    <cellStyle name="Comma 2 2 2 2 2 2 2" xfId="372" xr:uid="{3DB1C536-CDD5-4DAD-B560-1053EBBBCBE4}"/>
    <cellStyle name="Comma 2 2 2 2 2 2 2 2" xfId="373" xr:uid="{BA8881C7-F7BA-49A0-9E27-0419457360DD}"/>
    <cellStyle name="Comma 2 2 2 2 2 2 2 2 2" xfId="1042" xr:uid="{BCF45E3D-5D64-49BB-AD08-C7AAFF3DB022}"/>
    <cellStyle name="Comma 2 2 2 2 2 2 2 3" xfId="1041" xr:uid="{FB996C71-D62D-4295-AE6C-578435976C92}"/>
    <cellStyle name="Comma 2 2 2 2 2 2 3" xfId="374" xr:uid="{39BC4030-84AF-403E-86A3-F84883B1278F}"/>
    <cellStyle name="Comma 2 2 2 2 2 2 3 2" xfId="1043" xr:uid="{E2066E64-F674-44CD-AA60-9AA98B09EB61}"/>
    <cellStyle name="Comma 2 2 2 2 2 2 4" xfId="1040" xr:uid="{D9AB2DC9-DAFC-4799-9A07-E071497D578D}"/>
    <cellStyle name="Comma 2 2 2 2 2 3" xfId="375" xr:uid="{A0DCCD8A-76C2-4C19-95DF-5138FF235C6F}"/>
    <cellStyle name="Comma 2 2 2 2 2 3 2" xfId="376" xr:uid="{4B8B2113-ECCF-4038-A319-9202147E92F8}"/>
    <cellStyle name="Comma 2 2 2 2 2 3 2 2" xfId="1045" xr:uid="{F20989BA-9059-4069-897E-A99BCF36EE80}"/>
    <cellStyle name="Comma 2 2 2 2 2 3 3" xfId="1044" xr:uid="{7A43FCC0-2FCF-479D-AC31-154BE186190C}"/>
    <cellStyle name="Comma 2 2 2 2 2 4" xfId="1039" xr:uid="{2099637F-BEBB-4F5D-9F92-88DD856B7213}"/>
    <cellStyle name="Comma 2 2 2 2 3" xfId="377" xr:uid="{F7114228-62FB-4D0C-A056-CFA8A1BEA8C3}"/>
    <cellStyle name="Comma 2 2 2 2 3 2" xfId="1046" xr:uid="{C76C9E00-C150-49E9-A80E-4CB520E7E4A6}"/>
    <cellStyle name="Comma 2 2 2 2 4" xfId="378" xr:uid="{9E5E5AAB-78AB-488A-8701-6DC6367FDA86}"/>
    <cellStyle name="Comma 2 2 2 2 4 2" xfId="379" xr:uid="{B8986DA7-7718-40C3-9EAE-975A7B0D3B36}"/>
    <cellStyle name="Comma 2 2 2 2 4 2 2" xfId="1048" xr:uid="{8ABAC601-2AAE-4638-AC6C-5A3FD29C0BEC}"/>
    <cellStyle name="Comma 2 2 2 2 4 3" xfId="1047" xr:uid="{F9F3E917-A06A-46AF-8BA4-C76017303C47}"/>
    <cellStyle name="Comma 2 2 2 2 5" xfId="1038" xr:uid="{E1E12FE9-6AAB-4928-B73B-D3EB2547BE29}"/>
    <cellStyle name="Comma 2 2 2 3" xfId="380" xr:uid="{512765BF-562B-408D-A118-BC0FCDB2C42C}"/>
    <cellStyle name="Comma 2 2 2 3 2" xfId="381" xr:uid="{D708E951-1BE0-465D-B773-0BFE08CE7885}"/>
    <cellStyle name="Comma 2 2 2 3 2 2" xfId="1050" xr:uid="{558495E6-6C03-46FD-A3B7-D90D34125204}"/>
    <cellStyle name="Comma 2 2 2 3 3" xfId="1049" xr:uid="{B4252D30-3C39-4D0E-A056-24F06F74C1D4}"/>
    <cellStyle name="Comma 2 2 2 4" xfId="382" xr:uid="{56829A3C-849B-404D-A88C-C4D2C7C8C65A}"/>
    <cellStyle name="Comma 2 2 2 4 2" xfId="383" xr:uid="{38A7D712-77CD-43AE-A91A-1D3A03B46822}"/>
    <cellStyle name="Comma 2 2 2 4 2 2" xfId="1052" xr:uid="{B2426BC3-EB8C-4288-BE12-C4604B81EE00}"/>
    <cellStyle name="Comma 2 2 2 4 3" xfId="1051" xr:uid="{DDFC2EFF-F7C8-4C11-8409-9E85625ECB83}"/>
    <cellStyle name="Comma 2 2 2 5" xfId="1037" xr:uid="{B0305F5B-35C1-4579-92E5-A34D6FF73480}"/>
    <cellStyle name="Comma 2 2 3" xfId="384" xr:uid="{D01617FF-9B04-4F8F-B84B-63CDBB65DD62}"/>
    <cellStyle name="Comma 2 2 3 2" xfId="1053" xr:uid="{97F9E194-66DF-4C74-B838-AAF18C1FDA72}"/>
    <cellStyle name="Comma 2 2 4" xfId="385" xr:uid="{C4253D7E-10BC-4CE6-928D-60977C052BD3}"/>
    <cellStyle name="Comma 2 2 4 2" xfId="1054" xr:uid="{47D0A184-17D2-4366-9112-1E7F1EDF525D}"/>
    <cellStyle name="Comma 2 2 5" xfId="386" xr:uid="{92E9695E-1B91-4FCD-86A0-728A76D17931}"/>
    <cellStyle name="Comma 2 2 5 2" xfId="387" xr:uid="{14DDD794-3C20-4CF0-8CD5-38973F4C99FD}"/>
    <cellStyle name="Comma 2 2 5 2 2" xfId="1056" xr:uid="{4F0FD574-EF08-4ECA-83EE-307727A3ECE9}"/>
    <cellStyle name="Comma 2 2 5 3" xfId="1055" xr:uid="{0C7299DB-555A-4BB7-8646-65D0191AEC70}"/>
    <cellStyle name="Comma 2 2 6" xfId="388" xr:uid="{589F9385-99D8-490A-AC0A-A699A59D966C}"/>
    <cellStyle name="Comma 2 2 6 2" xfId="389" xr:uid="{1288D675-62C1-4731-BE68-5FEC97B060D4}"/>
    <cellStyle name="Comma 2 2 6 2 2" xfId="1058" xr:uid="{A9C1C724-F96E-4C7C-AD73-4500E5B3EA25}"/>
    <cellStyle name="Comma 2 2 6 3" xfId="1057" xr:uid="{EE9B5814-6F43-425D-B45F-36CD165DA87C}"/>
    <cellStyle name="Comma 2 3" xfId="390" xr:uid="{B1EDB0D5-A430-4F12-96DD-FD602ED57CB1}"/>
    <cellStyle name="Comma 2 3 2" xfId="1059" xr:uid="{1F5ED342-8529-45D7-9D54-42FB9C34F394}"/>
    <cellStyle name="Comma 2 4" xfId="391" xr:uid="{51ADA3FE-E4C9-493C-A81C-DFA28C0FAC66}"/>
    <cellStyle name="Comma 2 4 2" xfId="1060" xr:uid="{AB427F9F-11C3-4E6E-BAE4-F3790B89BF99}"/>
    <cellStyle name="Comma 2 5" xfId="392" xr:uid="{4686964C-A90C-4A52-9C6B-390DB10B40E4}"/>
    <cellStyle name="Comma 2 5 2" xfId="1061" xr:uid="{5995AB83-D385-4C0B-AEDC-E4AED7B63BBD}"/>
    <cellStyle name="Comma 2 6" xfId="393" xr:uid="{48A67C3C-B401-4DC7-9BEC-6D3F0B289158}"/>
    <cellStyle name="Comma 2 6 2" xfId="1062" xr:uid="{4AEDE246-F6F9-4270-92F9-C2CBA9FEB235}"/>
    <cellStyle name="Comma 2 7" xfId="394" xr:uid="{E7188E28-1ADA-4E92-BCF3-C215AC1FED5C}"/>
    <cellStyle name="Comma 2 7 2" xfId="1063" xr:uid="{9C5E1461-E644-4A43-9B93-078B776C8256}"/>
    <cellStyle name="Comma 2 8" xfId="395" xr:uid="{45D6D270-DA07-4AD0-9CC9-8F76657DB821}"/>
    <cellStyle name="Comma 2 8 2" xfId="396" xr:uid="{E02C7964-720D-43D0-9270-E792EDC58C10}"/>
    <cellStyle name="Comma 2 8 2 2" xfId="1064" xr:uid="{530D845F-78D9-4C14-8FE8-842027885B64}"/>
    <cellStyle name="Comma 2 9" xfId="397" xr:uid="{904E97DD-E137-4552-AF9C-3B2144F48D79}"/>
    <cellStyle name="Comma 2_Est Dec 09_final_22.01.10 for sectoral volumes" xfId="398" xr:uid="{A3171A52-E83D-4098-BBF3-C8E649388E8C}"/>
    <cellStyle name="Comma 3" xfId="399" xr:uid="{24E78C3D-F628-4BF3-8D04-D23BD468948F}"/>
    <cellStyle name="Comma 3 2" xfId="400" xr:uid="{2D0ACD8F-2FCA-476E-8BB8-F4DCDE44F9BC}"/>
    <cellStyle name="Comma 3 2 2" xfId="1066" xr:uid="{9E0FA63A-BD7A-4EF7-988F-4FA2B49F392A}"/>
    <cellStyle name="Comma 3 3" xfId="401" xr:uid="{24867AAA-D41F-43E2-8021-B4BDDCB3CED0}"/>
    <cellStyle name="Comma 3 3 2" xfId="1067" xr:uid="{A28E275C-69AA-4A71-8E88-A2A00A772C36}"/>
    <cellStyle name="Comma 3 4" xfId="402" xr:uid="{A2563733-D99D-45E1-9C71-58AA3A9B2171}"/>
    <cellStyle name="Comma 3 4 2" xfId="1068" xr:uid="{537AFE57-B270-4EBB-81B9-29F27ADE820D}"/>
    <cellStyle name="Comma 3 5" xfId="403" xr:uid="{6C8353A9-B31E-4BBD-A546-D1994F2CD2CE}"/>
    <cellStyle name="Comma 3 5 2" xfId="1069" xr:uid="{39E87727-A70F-4843-9093-ED86A0F2CB6E}"/>
    <cellStyle name="Comma 3 6" xfId="404" xr:uid="{C2590F70-596F-4F93-80D6-A98232463673}"/>
    <cellStyle name="Comma 3 6 2" xfId="1070" xr:uid="{27A12FF1-D410-4D5F-8CD8-593FE27A5258}"/>
    <cellStyle name="Comma 3 7" xfId="405" xr:uid="{5BA41D90-EDF5-42AA-9D32-B6C184D12479}"/>
    <cellStyle name="Comma 3 7 2" xfId="1071" xr:uid="{3B418972-3AE9-470F-8406-CA52DF47FEF3}"/>
    <cellStyle name="Comma 3 8" xfId="406" xr:uid="{7B5454B5-DE1A-40A3-B21C-1AAD08FC5C7E}"/>
    <cellStyle name="Comma 3 8 2" xfId="1072" xr:uid="{B52236A8-8C6B-4F70-8A49-7F3CEFB3D85D}"/>
    <cellStyle name="Comma 3 9" xfId="1065" xr:uid="{23D53BEF-92AF-4673-B7F7-73CABCFA0C39}"/>
    <cellStyle name="Comma 4" xfId="407" xr:uid="{62456320-65C1-470F-AA2F-3E9675552B01}"/>
    <cellStyle name="Comma 4 2" xfId="408" xr:uid="{CA304EA2-D868-4E77-8E23-5354B5531D20}"/>
    <cellStyle name="Comma 4 2 2" xfId="1074" xr:uid="{EABD2BFF-2642-455C-8569-CCAAC8F850EE}"/>
    <cellStyle name="Comma 4 3" xfId="409" xr:uid="{EF7C2B9E-F278-45FF-9EC6-85E4384640C3}"/>
    <cellStyle name="Comma 4 3 2" xfId="1075" xr:uid="{A94B830B-8A49-4653-8247-B8921EBC6623}"/>
    <cellStyle name="Comma 4 4" xfId="410" xr:uid="{73B1603F-A2D9-4459-B262-C07309FA68F0}"/>
    <cellStyle name="Comma 4 4 2" xfId="1076" xr:uid="{DCC1B1EA-DA5B-4E7D-A520-1814280C9673}"/>
    <cellStyle name="Comma 4 5" xfId="1073" xr:uid="{C74150D9-0218-4E15-AB6D-D72561585577}"/>
    <cellStyle name="Comma 5" xfId="411" xr:uid="{57BB56B2-67F2-483F-BC58-CA70CD601A32}"/>
    <cellStyle name="Comma 5 2" xfId="412" xr:uid="{570A5F2C-22D2-4E53-B0C9-B01B9F895D6F}"/>
    <cellStyle name="Comma 5 2 2" xfId="413" xr:uid="{A409367C-9F70-4ADE-9DB3-ABA599734932}"/>
    <cellStyle name="Comma 5 2 2 2" xfId="1079" xr:uid="{0E5458A1-6FD4-478C-9D13-5EA1B494FA2B}"/>
    <cellStyle name="Comma 5 2 3" xfId="1078" xr:uid="{72D371D4-4A2E-497F-AA9E-7ACDD26AF2DD}"/>
    <cellStyle name="Comma 5 3" xfId="414" xr:uid="{4AF3B4D8-8558-48F6-BDFB-44CFE79A07C8}"/>
    <cellStyle name="Comma 5 4" xfId="1077" xr:uid="{AF6A6C25-A15A-4349-B8F6-6F75066CFBA0}"/>
    <cellStyle name="Comma 6" xfId="415" xr:uid="{3AA04BF8-E626-4BCA-8BDF-FBF60739CF97}"/>
    <cellStyle name="Comma 6 2" xfId="1080" xr:uid="{08C8CA1D-9CE3-45B4-8681-80CC1FD31C38}"/>
    <cellStyle name="Comma 7" xfId="416" xr:uid="{2E0496C3-A979-4324-BE33-FE13D2D031CF}"/>
    <cellStyle name="Comma 7 2" xfId="417" xr:uid="{9947CF32-B30E-4FF9-BEF1-E438905B0D1F}"/>
    <cellStyle name="Comma 7 2 2" xfId="418" xr:uid="{AE468952-3BED-4910-94CE-0D0F0E955B1D}"/>
    <cellStyle name="Comma 7 2 2 2" xfId="419" xr:uid="{F1AA386B-8525-4545-800F-0C74A0F07340}"/>
    <cellStyle name="Comma 7 2 2 2 2" xfId="1084" xr:uid="{257F0B5B-E235-4F55-99B6-FB9DB9E69C6F}"/>
    <cellStyle name="Comma 7 2 2 3" xfId="1083" xr:uid="{F1E4742E-B0F5-4926-9570-66A740E7F0DB}"/>
    <cellStyle name="Comma 7 2 3" xfId="420" xr:uid="{D473EE20-D51E-49ED-BC61-D94A1620B091}"/>
    <cellStyle name="Comma 7 2 3 2" xfId="1085" xr:uid="{4FE7F068-AE24-4A46-BC7A-23D3EBBDBBFB}"/>
    <cellStyle name="Comma 7 2 4" xfId="1082" xr:uid="{C5B53D57-E528-4671-8FDB-03971EA9686F}"/>
    <cellStyle name="Comma 7 3" xfId="421" xr:uid="{D3B20EBC-2F1F-4844-9153-BA7517B59144}"/>
    <cellStyle name="Comma 7 3 2" xfId="422" xr:uid="{A20F9D36-E54B-42E7-A2FF-F6A89047D452}"/>
    <cellStyle name="Comma 7 3 2 2" xfId="1087" xr:uid="{2F42ABCE-8FE0-429C-AD87-EAADD74674B8}"/>
    <cellStyle name="Comma 7 3 3" xfId="1086" xr:uid="{E0D54A41-13AE-491B-B72F-226800D69319}"/>
    <cellStyle name="Comma 7 4" xfId="423" xr:uid="{BB2BAE4F-4CA5-475D-AE44-F06F0060FC83}"/>
    <cellStyle name="Comma 7 4 2" xfId="1088" xr:uid="{1F957206-1C6C-4161-BC7C-F741D473F751}"/>
    <cellStyle name="Comma 7 5" xfId="1081" xr:uid="{D8D9AC50-5D9C-426B-AC6B-0028041DD1A0}"/>
    <cellStyle name="Comma 8" xfId="424" xr:uid="{AA4F1317-6303-42AF-A78D-B7F19CDB2AEA}"/>
    <cellStyle name="Comma 8 2" xfId="1089" xr:uid="{6A676ED1-7B92-4781-BBEB-7E231C2189B7}"/>
    <cellStyle name="Comma 9" xfId="425" xr:uid="{DF3B055E-2013-44CE-A521-5C294510B230}"/>
    <cellStyle name="Comma 9 2" xfId="426" xr:uid="{0624BA8C-4F93-416E-ACB6-DBBB2D1B37A9}"/>
    <cellStyle name="Comma 9 2 2" xfId="1091" xr:uid="{56C2C1CB-479B-4DA0-9857-D20D7FD74912}"/>
    <cellStyle name="Comma 9 3" xfId="1090" xr:uid="{3F2DA6B5-7EE5-449E-9119-77A9C0F3B9BF}"/>
    <cellStyle name="Comma0" xfId="427" xr:uid="{94EFC08D-A79D-4C45-9F75-0D25A351C9CE}"/>
    <cellStyle name="Copied" xfId="428" xr:uid="{E2654F1F-61ED-4110-AAA9-FEB0F23E2E1D}"/>
    <cellStyle name="Currency 10" xfId="429" xr:uid="{71F694A4-A252-4A27-B821-5242F1B0ECAE}"/>
    <cellStyle name="Currency 11" xfId="430" xr:uid="{197156D9-429C-4425-9D75-B6D754128ACB}"/>
    <cellStyle name="Currency 2" xfId="431" xr:uid="{C5839311-4C1C-4720-9A90-FAF9219B09E9}"/>
    <cellStyle name="Currency 2 2" xfId="432" xr:uid="{559D0E1D-17B1-4F98-9989-8D6371CA7733}"/>
    <cellStyle name="Currency 2 3" xfId="433" xr:uid="{8D06FF11-6B42-48DD-A124-65B9F2A8CAC6}"/>
    <cellStyle name="Currency 3" xfId="434" xr:uid="{12761124-EF5A-44EF-80C3-22C8E250FF3A}"/>
    <cellStyle name="Currency 4" xfId="435" xr:uid="{BEFC25F6-477F-4D86-A6AC-29098043D2C9}"/>
    <cellStyle name="Currency 5" xfId="436" xr:uid="{55ED6F70-95A8-4B10-9C3A-E6930D687D0D}"/>
    <cellStyle name="Currency 6" xfId="437" xr:uid="{A22CAB28-A9CC-4DAC-A9BF-EF750C5ED01A}"/>
    <cellStyle name="Currency 7" xfId="438" xr:uid="{CFFEF371-FBF1-4854-AE23-988F1C0AD35D}"/>
    <cellStyle name="Currency 8" xfId="439" xr:uid="{42E863BD-53D4-4475-B88D-497A4E04DBBF}"/>
    <cellStyle name="Currency 9" xfId="440" xr:uid="{4D7932C2-BB33-45B6-AE2F-FC7E8C38608D}"/>
    <cellStyle name="Currency0" xfId="441" xr:uid="{DBBDF700-4FA7-45EA-9A9E-A2E983B7F74C}"/>
    <cellStyle name="Date" xfId="442" xr:uid="{EF6AD572-8DBC-40F8-A829-CFEE541C902D}"/>
    <cellStyle name="Entered" xfId="443" xr:uid="{8F9D6D41-BAE9-4E0D-BA6E-66BA0AA342AC}"/>
    <cellStyle name="Euro" xfId="444" xr:uid="{600DC5F7-0F3C-49FD-9F4C-1A27500C788B}"/>
    <cellStyle name="Explanatory Text 2" xfId="445" xr:uid="{A42D5903-9315-49B2-BACC-29E425002557}"/>
    <cellStyle name="Explanatory Text 2 2" xfId="446" xr:uid="{EA6C7E49-3E98-434D-B11B-7AC92687B184}"/>
    <cellStyle name="Explanatory Text 2 3" xfId="447" xr:uid="{179CB33F-29DC-4B4F-82A7-891B69C61EC4}"/>
    <cellStyle name="Explanatory Text 2 4" xfId="448" xr:uid="{634D40D3-91FB-4DBD-82FB-9DE4924B4537}"/>
    <cellStyle name="Explanatory Text 2 5" xfId="449" xr:uid="{118E6A4E-517A-4F17-A834-0F5D0496DEE8}"/>
    <cellStyle name="Explanatory Text 2 6" xfId="450" xr:uid="{492BD76A-C804-4844-B401-27CA2C7DF9C7}"/>
    <cellStyle name="Explanatory Text 3" xfId="451" xr:uid="{1BB49C4A-240B-4EE3-96F9-55313C490956}"/>
    <cellStyle name="Explanatory Text 4" xfId="452" xr:uid="{46363EAE-D518-41F2-9ECA-E9847C94B4C0}"/>
    <cellStyle name="Explanatory Text 5" xfId="453" xr:uid="{C277F5F9-D91B-4302-9B80-D79480E80F08}"/>
    <cellStyle name="Explanatory Text 6" xfId="454" xr:uid="{5D478685-CEC9-4B2B-B308-38C0D8D809F9}"/>
    <cellStyle name="Explanatory Text 7" xfId="455" xr:uid="{151A179E-0A4D-4657-BD8D-0D9DD3713816}"/>
    <cellStyle name="Explanatory Text 8" xfId="456" xr:uid="{EA89564D-718E-4432-973E-30D4FE78E772}"/>
    <cellStyle name="Fixed" xfId="457" xr:uid="{ADBD1BBB-666B-43F9-A1D2-E565019827A2}"/>
    <cellStyle name="GL_Check" xfId="458" xr:uid="{8CAA783D-A0AB-4612-8F02-ACF2274D5A28}"/>
    <cellStyle name="Good 2" xfId="459" xr:uid="{20F4F660-BB39-41EC-A3C0-CBA942D62987}"/>
    <cellStyle name="Good 2 2" xfId="460" xr:uid="{F49BC12E-E9D0-4C8B-8884-20716E0C198D}"/>
    <cellStyle name="Good 2 3" xfId="461" xr:uid="{039C8B4F-AECD-4BC2-8041-59D3217413C2}"/>
    <cellStyle name="Good 2 4" xfId="462" xr:uid="{81199886-D7DA-454E-9250-A8A8EFEC2896}"/>
    <cellStyle name="Good 2 5" xfId="463" xr:uid="{EF17BD25-762E-4BAA-86D0-0F3836FED9BE}"/>
    <cellStyle name="Good 2 6" xfId="464" xr:uid="{3D11FC50-B2A1-49CF-96A9-B17C8452A3DE}"/>
    <cellStyle name="Good 3" xfId="465" xr:uid="{9DE58E5C-BB67-4064-B817-772E4DF94D6A}"/>
    <cellStyle name="Good 4" xfId="466" xr:uid="{F549646C-2BFF-4844-8759-A2F4F548D590}"/>
    <cellStyle name="Good 5" xfId="467" xr:uid="{31454E78-5A81-4125-905C-31058B4E5230}"/>
    <cellStyle name="Good 6" xfId="468" xr:uid="{7F725BA0-41FB-4296-9614-AEAC38878698}"/>
    <cellStyle name="Good 7" xfId="469" xr:uid="{15B60321-9FE4-412D-BE1E-01FC35C03C7E}"/>
    <cellStyle name="Good 8" xfId="470" xr:uid="{6048BEF5-9055-4A8C-B757-D56AEA25D76F}"/>
    <cellStyle name="Grand_Total" xfId="471" xr:uid="{1EEF7EE8-AB71-4F83-88F9-EB189AA2E814}"/>
    <cellStyle name="Grey" xfId="472" xr:uid="{C7E73D63-AC51-4A48-8032-D1AE6F3155B6}"/>
    <cellStyle name="Header1" xfId="473" xr:uid="{CA353ECD-F41C-48C5-855D-8EC244AFA43F}"/>
    <cellStyle name="Header2" xfId="474" xr:uid="{E6DA848C-8CF3-4369-9003-6CC5D863BE1A}"/>
    <cellStyle name="Heading 1 2" xfId="475" xr:uid="{70460643-C732-41DA-95AE-640896908CD5}"/>
    <cellStyle name="Heading 1 2 2" xfId="476" xr:uid="{46A3A28D-A19A-4EEB-ADE0-C7886D386BE8}"/>
    <cellStyle name="Heading 1 2 3" xfId="477" xr:uid="{C6E18306-5A16-469C-B7AE-D09CE1C5B66E}"/>
    <cellStyle name="Heading 1 2 4" xfId="478" xr:uid="{7C0AFCFA-E534-44C3-BDD1-8DF183B1B441}"/>
    <cellStyle name="Heading 1 2 5" xfId="479" xr:uid="{F0446891-C33B-485A-9957-F38F6CFB4302}"/>
    <cellStyle name="Heading 1 2 6" xfId="480" xr:uid="{8664AACC-C442-43EF-85DC-CC5FCF5110F4}"/>
    <cellStyle name="Heading 1 3" xfId="481" xr:uid="{4BBCE1B0-214E-405F-A836-80C1F470C921}"/>
    <cellStyle name="Heading 1 4" xfId="482" xr:uid="{A6198F22-A5EB-4C65-8746-779449D4716B}"/>
    <cellStyle name="Heading 1 5" xfId="483" xr:uid="{716AB964-73FB-488F-A0D1-6E447C5DC322}"/>
    <cellStyle name="Heading 1 6" xfId="484" xr:uid="{9126DBFE-13A2-481B-AF8A-0042DDCD5B16}"/>
    <cellStyle name="Heading 1 7" xfId="485" xr:uid="{638D1583-CF21-40FB-9096-F0D9D02509B5}"/>
    <cellStyle name="Heading 1 8" xfId="486" xr:uid="{980ED184-62E3-4ABA-93E4-4C40AD3239BD}"/>
    <cellStyle name="Heading 2 2" xfId="487" xr:uid="{AD144006-C630-4C9D-9AA9-F50E7F15E6EE}"/>
    <cellStyle name="Heading 2 2 2" xfId="488" xr:uid="{22E56122-B612-49ED-BAB1-B433C3E93023}"/>
    <cellStyle name="Heading 2 2 3" xfId="489" xr:uid="{FE12C692-6A7B-454B-8AA1-37922DDAA86A}"/>
    <cellStyle name="Heading 2 2 4" xfId="490" xr:uid="{AD167691-6B6E-4281-8C73-DFE2F41D8065}"/>
    <cellStyle name="Heading 2 2 5" xfId="491" xr:uid="{3C898F69-FD25-4E08-AB3D-8C9C5A38D988}"/>
    <cellStyle name="Heading 2 2 6" xfId="492" xr:uid="{8834A808-0613-4AAF-8099-C25B28875EDC}"/>
    <cellStyle name="Heading 2 3" xfId="493" xr:uid="{6B904B5B-C126-45F4-B85A-A476EE33D474}"/>
    <cellStyle name="Heading 2 4" xfId="494" xr:uid="{6327763E-A710-411F-8EDC-641668DAB382}"/>
    <cellStyle name="Heading 2 5" xfId="495" xr:uid="{8F4DB645-FA7A-42F6-80D3-0322CE5B7516}"/>
    <cellStyle name="Heading 2 6" xfId="496" xr:uid="{4AF0DB78-3F34-4E41-B3BB-FBE10B121EF0}"/>
    <cellStyle name="Heading 2 7" xfId="497" xr:uid="{DCD6A2DC-E1E0-4137-841B-E54B65D4E251}"/>
    <cellStyle name="Heading 2 8" xfId="498" xr:uid="{E6BED481-E70C-4AD0-A561-3D4BDBD590ED}"/>
    <cellStyle name="Heading 3 2" xfId="499" xr:uid="{0C8CD62A-51D3-4036-B1D6-709937093E19}"/>
    <cellStyle name="Heading 3 2 2" xfId="500" xr:uid="{8F8329EB-8778-424E-91C0-2D5A7E5D0445}"/>
    <cellStyle name="Heading 3 2 3" xfId="501" xr:uid="{4920C32F-90B9-4A24-B4D3-26F26905C65B}"/>
    <cellStyle name="Heading 3 2 4" xfId="502" xr:uid="{555B1D59-62C9-4335-ABAD-C4F4553A7476}"/>
    <cellStyle name="Heading 3 2 5" xfId="503" xr:uid="{8A373330-8F58-41E1-B993-BB37C343BBF2}"/>
    <cellStyle name="Heading 3 2 6" xfId="504" xr:uid="{BB5C102B-1928-4F35-AAD9-2841F5CBC8F7}"/>
    <cellStyle name="Heading 3 3" xfId="505" xr:uid="{2255932C-56F3-4EBB-B622-3A7AF50CF11F}"/>
    <cellStyle name="Heading 3 4" xfId="506" xr:uid="{227F1062-D4B2-49BA-9CF9-17F1A62507AE}"/>
    <cellStyle name="Heading 3 5" xfId="507" xr:uid="{A434FBDB-75F7-4833-880F-9684B14ECADF}"/>
    <cellStyle name="Heading 3 6" xfId="508" xr:uid="{820BADF0-80A4-4654-B5DE-A083450184D8}"/>
    <cellStyle name="Heading 3 7" xfId="509" xr:uid="{C1C3773E-6AD3-4AD6-8CFF-1F1D0E9E523C}"/>
    <cellStyle name="Heading 3 8" xfId="510" xr:uid="{8460D332-AB8B-4B8A-A7A2-A5981B85E5AC}"/>
    <cellStyle name="Heading 4 2" xfId="511" xr:uid="{C104C7CB-EB49-4B19-B938-B7D1E5D4D9AA}"/>
    <cellStyle name="Heading 4 2 2" xfId="512" xr:uid="{AD58B455-32EA-4BA3-9664-5F9075394F45}"/>
    <cellStyle name="Heading 4 2 3" xfId="513" xr:uid="{12BF06DE-DD1C-441D-86E6-B606B6A27D78}"/>
    <cellStyle name="Heading 4 2 4" xfId="514" xr:uid="{BF0B6800-DE20-4AEE-98DC-555B9BDD3B1D}"/>
    <cellStyle name="Heading 4 2 5" xfId="515" xr:uid="{B7CDCC04-0AB7-4DA7-9068-A0ECD47A7D3E}"/>
    <cellStyle name="Heading 4 2 6" xfId="516" xr:uid="{1A36CD69-A7F6-4D8F-B111-C2702A479FDD}"/>
    <cellStyle name="Heading 4 3" xfId="517" xr:uid="{05ECFC79-DF45-4329-90EE-DE6E9E79E37E}"/>
    <cellStyle name="Heading 4 4" xfId="518" xr:uid="{9CD8748D-6C4D-4C27-9374-297BFFB7F558}"/>
    <cellStyle name="Heading 4 5" xfId="519" xr:uid="{02AD033C-DBEC-4A77-BA54-39C06ED61057}"/>
    <cellStyle name="Heading 4 6" xfId="520" xr:uid="{99D31744-107E-4D29-AEC0-F0A2E19DB15C}"/>
    <cellStyle name="Heading 4 7" xfId="521" xr:uid="{C3458153-9851-49F4-B1FF-D58B3AC99841}"/>
    <cellStyle name="Heading 4 8" xfId="522" xr:uid="{FF32640E-45CC-476E-A89F-B3BBBDEBA15C}"/>
    <cellStyle name="Heading1" xfId="523" xr:uid="{245BCA4A-E584-460B-B83E-CB40F7289747}"/>
    <cellStyle name="Heading2" xfId="524" xr:uid="{B740A46B-DCD4-4959-9B85-9C07D3F8985F}"/>
    <cellStyle name="Heading3" xfId="525" xr:uid="{F296921A-46A2-4A34-B1CD-2101961F72E6}"/>
    <cellStyle name="Hyperlink 2" xfId="526" xr:uid="{ED241384-B3BE-44CD-950F-B2022F931FC4}"/>
    <cellStyle name="Hyperlink 3" xfId="527" xr:uid="{E1E0275C-56D0-4452-8A88-A35F1F4768C1}"/>
    <cellStyle name="Input [yellow]" xfId="528" xr:uid="{BE13EC15-1752-408F-A9B3-4DE2FD715311}"/>
    <cellStyle name="Input 2" xfId="529" xr:uid="{054CF1E3-2F87-4FEE-861E-6C142734B6CB}"/>
    <cellStyle name="Input 2 2" xfId="530" xr:uid="{8BC6A3C1-68C1-4618-B66C-675420985A8A}"/>
    <cellStyle name="Input 2 3" xfId="531" xr:uid="{97A00A76-5996-4036-8357-43CE9D7151DA}"/>
    <cellStyle name="Input 2 4" xfId="532" xr:uid="{9A60C950-E85F-4E15-99D6-372AD30A4FC9}"/>
    <cellStyle name="Input 2 5" xfId="533" xr:uid="{514EFF29-85AC-4C40-A3FD-B6BE778F4128}"/>
    <cellStyle name="Input 2 6" xfId="534" xr:uid="{677BC828-D48E-456A-9115-8ACC4C3DCDAF}"/>
    <cellStyle name="Input 3" xfId="535" xr:uid="{6061C5B8-8E62-419A-BFFB-08C894767648}"/>
    <cellStyle name="Input 4" xfId="536" xr:uid="{8406585C-9B00-48E5-85BC-9406372BA785}"/>
    <cellStyle name="Input 5" xfId="537" xr:uid="{FB9DF738-D58D-4FE8-942C-46D3CE750181}"/>
    <cellStyle name="Input 6" xfId="538" xr:uid="{33E12B80-7E99-49AC-B6EF-C45118D46245}"/>
    <cellStyle name="Input 7" xfId="539" xr:uid="{FE43B256-96F4-4713-B927-AD9F4429916C}"/>
    <cellStyle name="Input 8" xfId="540" xr:uid="{6474926B-6FC4-4FC6-8A1A-41E9AA403605}"/>
    <cellStyle name="Input 9" xfId="541" xr:uid="{032A8AAF-2EE7-4BB7-A38E-0FEE1819B98E}"/>
    <cellStyle name="Linked Cell 2" xfId="542" xr:uid="{222573A8-759A-4188-B710-39E080ACEF9D}"/>
    <cellStyle name="Linked Cell 2 2" xfId="543" xr:uid="{3C2B46C7-381B-447D-8513-28E9D58284EC}"/>
    <cellStyle name="Linked Cell 2 3" xfId="544" xr:uid="{5587F2B6-FB88-4D16-A1F6-1F7C850ED24A}"/>
    <cellStyle name="Linked Cell 2 4" xfId="545" xr:uid="{08D9734C-1774-451A-9AFD-C53122095E5D}"/>
    <cellStyle name="Linked Cell 2 5" xfId="546" xr:uid="{2CE71AEA-B409-435F-BE1B-5EAE3133F390}"/>
    <cellStyle name="Linked Cell 2 6" xfId="547" xr:uid="{E9CFA4B2-D29A-4A74-8000-E2084A6479F6}"/>
    <cellStyle name="Linked Cell 3" xfId="548" xr:uid="{AD6E6A85-F6BF-4871-B637-2088D4E3065C}"/>
    <cellStyle name="Linked Cell 4" xfId="549" xr:uid="{710094D3-2531-44BF-B38B-A6CA7699D58A}"/>
    <cellStyle name="Linked Cell 5" xfId="550" xr:uid="{AFFD6258-FA0E-4792-B158-2BC8F667FAA2}"/>
    <cellStyle name="Linked Cell 6" xfId="551" xr:uid="{92A6AB6A-37F7-4E61-BA55-68ADB3A0D744}"/>
    <cellStyle name="Linked Cell 7" xfId="552" xr:uid="{E2C6EDF4-5623-44D4-AC44-51C359E2C6B6}"/>
    <cellStyle name="Linked Cell 8" xfId="553" xr:uid="{F275B783-F703-4501-955D-47E69BD51415}"/>
    <cellStyle name="Neutral 2" xfId="554" xr:uid="{84C1FB6C-1976-4FB6-B45A-79B893B9CCB5}"/>
    <cellStyle name="Neutral 2 2" xfId="555" xr:uid="{9BC01728-0212-46F0-885E-90FDC42EC432}"/>
    <cellStyle name="Neutral 2 3" xfId="556" xr:uid="{13D15C16-520E-45C0-813E-7B27FEFA74C5}"/>
    <cellStyle name="Neutral 2 4" xfId="557" xr:uid="{01CB538A-BE64-4F06-B3D4-77272B21FEA0}"/>
    <cellStyle name="Neutral 2 5" xfId="558" xr:uid="{15D2FB14-451D-43AD-A9AB-55546BEFDB5E}"/>
    <cellStyle name="Neutral 2 6" xfId="559" xr:uid="{D164D732-FD07-41F7-A63A-941E66F8D19B}"/>
    <cellStyle name="Neutral 3" xfId="560" xr:uid="{8E02FE2F-6CD0-40DC-9D98-70C3D41A541B}"/>
    <cellStyle name="Neutral 4" xfId="561" xr:uid="{D84FE2F4-25BE-4015-A05D-956D3BFB0F7E}"/>
    <cellStyle name="Neutral 5" xfId="562" xr:uid="{2DD2645C-C557-42E3-BFC1-05A9AD3A8941}"/>
    <cellStyle name="Neutral 6" xfId="563" xr:uid="{3A2D1A4A-845F-4B21-984C-5F992AF45872}"/>
    <cellStyle name="Neutral 7" xfId="564" xr:uid="{8EF0B0E2-D51E-48E1-B6B7-D7F376CE98CC}"/>
    <cellStyle name="Neutral 8" xfId="565" xr:uid="{A4874E7A-307E-47EF-BA3D-7AA904858A9E}"/>
    <cellStyle name="Normal" xfId="0" builtinId="0"/>
    <cellStyle name="Normal - Style1" xfId="566" xr:uid="{47F7677D-BDF4-4DB8-912B-E359CB2898FB}"/>
    <cellStyle name="Normal 10" xfId="11" xr:uid="{282ABA41-D124-41A8-8DE2-18C118F208CA}"/>
    <cellStyle name="Normal 10 2" xfId="567" xr:uid="{48D5959C-E56D-4B76-91BD-00B53A093036}"/>
    <cellStyle name="Normal 100" xfId="568" xr:uid="{DE67E3F7-B0D4-47DC-B2DF-8B9D04EECF33}"/>
    <cellStyle name="Normal 101" xfId="569" xr:uid="{5077F60E-E78B-40A9-A74F-7C94F1B00F31}"/>
    <cellStyle name="Normal 102" xfId="570" xr:uid="{A571B81B-38C5-4A8B-AA2F-55D302DD0F4E}"/>
    <cellStyle name="Normal 103" xfId="571" xr:uid="{38A18AFD-AC96-40C0-9B1E-3DC3D5971710}"/>
    <cellStyle name="Normal 104" xfId="572" xr:uid="{8370DE14-3EC2-4A07-A105-177F7EF3ECB5}"/>
    <cellStyle name="Normal 105" xfId="573" xr:uid="{4FB56DDD-39D5-4E6F-A740-27D92266388A}"/>
    <cellStyle name="Normal 106" xfId="574" xr:uid="{30AC01C0-23DC-42F4-9232-43E47AE13EC4}"/>
    <cellStyle name="Normal 107" xfId="575" xr:uid="{A2C1A536-1405-4266-8485-ECAFA54202EB}"/>
    <cellStyle name="Normal 108" xfId="576" xr:uid="{48B9A878-2F41-41DF-96B7-D1C1F7E67C32}"/>
    <cellStyle name="Normal 109" xfId="577" xr:uid="{72B209D6-50CE-4818-A61F-FF16AB3689F8}"/>
    <cellStyle name="Normal 11" xfId="12" xr:uid="{B6CDEDD0-05B4-4933-90FA-FAAA6C3646F4}"/>
    <cellStyle name="Normal 11 2" xfId="578" xr:uid="{77361078-59DE-438E-8801-082C1D11F41B}"/>
    <cellStyle name="Normal 110" xfId="579" xr:uid="{600AC445-88C1-4916-9CFC-C9C4198BB949}"/>
    <cellStyle name="Normal 111" xfId="580" xr:uid="{A5B5CE17-05FF-4B9A-9782-F85AF07C2DCB}"/>
    <cellStyle name="Normal 112" xfId="581" xr:uid="{1D61DD06-1FDE-47F5-8B96-7AAFF434DCFF}"/>
    <cellStyle name="Normal 113" xfId="582" xr:uid="{8B4476B6-FCD1-4368-9DFE-61B52275E654}"/>
    <cellStyle name="Normal 114" xfId="583" xr:uid="{F4B7BDF3-9D4B-4792-8878-DAFEB6A1F647}"/>
    <cellStyle name="Normal 115" xfId="584" xr:uid="{40759317-D0E9-4544-9F30-677897D05BBA}"/>
    <cellStyle name="Normal 116" xfId="585" xr:uid="{96BC3309-38DC-4A88-9E34-DF79B688005B}"/>
    <cellStyle name="Normal 117" xfId="586" xr:uid="{1C978D41-1D85-4B00-A6B3-56F2F24CCF6E}"/>
    <cellStyle name="Normal 118" xfId="587" xr:uid="{41B33694-591F-43C0-9A68-6858DE13A12A}"/>
    <cellStyle name="Normal 119" xfId="588" xr:uid="{5DCFEB15-CD9D-47EE-8898-487CA2E222D3}"/>
    <cellStyle name="Normal 12" xfId="589" xr:uid="{A0FF3C7D-C20C-4B72-BF0F-3845DA408C03}"/>
    <cellStyle name="Normal 12 2" xfId="590" xr:uid="{D028C238-A879-45A6-ADD8-2F9B06596BDB}"/>
    <cellStyle name="Normal 12 2 2" xfId="591" xr:uid="{A6F1EF13-5F04-4869-ADFB-BFE980FCC178}"/>
    <cellStyle name="Normal 12 2 2 2" xfId="592" xr:uid="{446A526C-0333-484E-871F-05A9756F0863}"/>
    <cellStyle name="Normal 12 2 3" xfId="593" xr:uid="{7123237D-5AEA-4FAC-AF3F-CE90A88A3DF9}"/>
    <cellStyle name="Normal 12 3" xfId="594" xr:uid="{0C2E3C79-DE90-4DD3-9915-88CB58C475A0}"/>
    <cellStyle name="Normal 12 3 2" xfId="595" xr:uid="{836C55BB-84FC-421E-9F7F-349BAE2F8438}"/>
    <cellStyle name="Normal 12 4" xfId="596" xr:uid="{3FD26424-A1E3-4B20-A787-D4E27CED55AD}"/>
    <cellStyle name="Normal 120" xfId="597" xr:uid="{D630D930-FADA-499E-9C74-4C41835893AB}"/>
    <cellStyle name="Normal 121" xfId="598" xr:uid="{5F6C1F56-70A3-4A06-86B3-42244C7342FE}"/>
    <cellStyle name="Normal 122" xfId="599" xr:uid="{84C15E12-DA86-445F-8F39-78F628329B84}"/>
    <cellStyle name="Normal 123" xfId="600" xr:uid="{52979095-3AC7-441B-B846-07B826346DED}"/>
    <cellStyle name="Normal 124" xfId="601" xr:uid="{583C0A62-8AA1-41AB-8126-9396FBDB2804}"/>
    <cellStyle name="Normal 125" xfId="602" xr:uid="{2330F6B4-57BB-4675-A5E7-114D5FF687D1}"/>
    <cellStyle name="Normal 126" xfId="603" xr:uid="{D2D648F7-7110-4AFB-ACFF-DA5E1A5504CA}"/>
    <cellStyle name="Normal 127" xfId="604" xr:uid="{35FD93FA-B28D-4D3F-BBBD-63A227ECB0D8}"/>
    <cellStyle name="Normal 127 2" xfId="605" xr:uid="{5CC3E858-A3C6-43D1-96C9-52FC48D5E381}"/>
    <cellStyle name="Normal 127 3" xfId="606" xr:uid="{DCCA1DA3-8D50-4BCC-AE61-274A5CFB5F7A}"/>
    <cellStyle name="Normal 128" xfId="607" xr:uid="{EEC3E1D3-80CA-4771-88D9-9250F048F480}"/>
    <cellStyle name="Normal 129" xfId="608" xr:uid="{AD10E087-96E6-45C4-81FE-6CB1C1F5B5F0}"/>
    <cellStyle name="Normal 13" xfId="609" xr:uid="{0DE6E53B-26CC-4EC5-B1B3-E8954876EC91}"/>
    <cellStyle name="Normal 13 2" xfId="610" xr:uid="{9CAD5BD6-40EB-4086-8C06-7B45FAA57B30}"/>
    <cellStyle name="Normal 13 2 2" xfId="611" xr:uid="{F2FCD848-4676-4B03-8755-9D2C5830A001}"/>
    <cellStyle name="Normal 13 3" xfId="612" xr:uid="{6742CF97-F0F4-46B8-A64B-B1E6863EF23A}"/>
    <cellStyle name="Normal 13 4" xfId="613" xr:uid="{710B266C-4E54-4431-A8AE-1B74BDF4BA79}"/>
    <cellStyle name="Normal 13 5" xfId="614" xr:uid="{86897975-C0C0-49F3-8446-DB1C9122237D}"/>
    <cellStyle name="Normal 130" xfId="615" xr:uid="{5B07365F-1A9C-4C6F-B0BD-2CE9F003F2F3}"/>
    <cellStyle name="Normal 131" xfId="616" xr:uid="{85C0B9BB-E2C9-4A8C-BFB0-B80A52E8E5D1}"/>
    <cellStyle name="Normal 132" xfId="617" xr:uid="{0B97519F-B07D-4DF5-A990-C94CF17A486A}"/>
    <cellStyle name="Normal 133" xfId="618" xr:uid="{49A57625-8D80-4A63-BE85-47CC76E6A0B6}"/>
    <cellStyle name="Normal 134" xfId="619" xr:uid="{E87C7EA7-A9FE-495F-B2F0-79D2CA2176A8}"/>
    <cellStyle name="Normal 135" xfId="620" xr:uid="{0586AC87-17B8-4419-BEAD-266517BBDD0C}"/>
    <cellStyle name="Normal 136" xfId="621" xr:uid="{BD557B74-2E55-4140-945B-E9733A2A14C3}"/>
    <cellStyle name="Normal 137" xfId="622" xr:uid="{02FDBF50-F422-4451-9215-317BCC45CC4C}"/>
    <cellStyle name="Normal 138" xfId="623" xr:uid="{662DEE8D-4DD6-44FA-9456-3085CBDE2D6F}"/>
    <cellStyle name="Normal 139" xfId="624" xr:uid="{BFFA5304-C9D3-4C25-B9FE-10ECBABECDA8}"/>
    <cellStyle name="Normal 14" xfId="625" xr:uid="{341DB520-C993-4C70-8415-84D979C95471}"/>
    <cellStyle name="Normal 14 2" xfId="626" xr:uid="{9F63891B-D1A6-434A-8EF3-6B04C8FE7AFF}"/>
    <cellStyle name="Normal 14 2 2" xfId="627" xr:uid="{D60884AA-41F9-4F21-A8A4-8239798FD5A4}"/>
    <cellStyle name="Normal 14 2 2 2" xfId="628" xr:uid="{B70DCDE1-A4E0-43B4-8420-709FDC93338D}"/>
    <cellStyle name="Normal 14 2 3" xfId="629" xr:uid="{218786AA-B436-48B6-92F0-03290C02C707}"/>
    <cellStyle name="Normal 14 2 4" xfId="630" xr:uid="{70492BE4-5C47-446A-80AB-111416D2101D}"/>
    <cellStyle name="Normal 14 3" xfId="631" xr:uid="{FE5699E1-6719-4D34-AD52-64FCD31EA405}"/>
    <cellStyle name="Normal 14 3 2" xfId="632" xr:uid="{343FAA56-5789-429C-8DEE-3B3E491B699E}"/>
    <cellStyle name="Normal 14 4" xfId="633" xr:uid="{A9998B44-20E8-4622-8251-C9CCEE3CB059}"/>
    <cellStyle name="Normal 14 5" xfId="634" xr:uid="{128D2BAD-69B8-4871-A125-68ABE4E4B6D0}"/>
    <cellStyle name="Normal 140" xfId="635" xr:uid="{060CA505-C4B0-47E4-B03B-B5F940EAD87E}"/>
    <cellStyle name="Normal 141" xfId="636" xr:uid="{9FC4CBB1-2AF0-437A-9192-E5134B9357D2}"/>
    <cellStyle name="Normal 142" xfId="637" xr:uid="{E2977A57-510C-4460-ACB1-6100861FDA65}"/>
    <cellStyle name="Normal 143" xfId="638" xr:uid="{1049205A-1A91-4BD3-8517-2811E8874A10}"/>
    <cellStyle name="Normal 143 2" xfId="639" xr:uid="{C990E316-CD4C-4281-873D-15411E60F482}"/>
    <cellStyle name="Normal 144" xfId="640" xr:uid="{208F3F17-3875-4CF7-A93F-813B1A5E8856}"/>
    <cellStyle name="Normal 145" xfId="641" xr:uid="{6D4054C7-D7D5-4EA4-AF5B-388E97D2C98B}"/>
    <cellStyle name="Normal 146" xfId="642" xr:uid="{85F76C5C-386B-4064-B52D-F5AE7EFAA559}"/>
    <cellStyle name="Normal 147" xfId="643" xr:uid="{EBC8EA7C-C72B-4B96-A8A5-D8F955D924F6}"/>
    <cellStyle name="Normal 148" xfId="644" xr:uid="{71076180-9C37-4E5B-994C-2BC9C38F641B}"/>
    <cellStyle name="Normal 149" xfId="645" xr:uid="{23F49AA7-2C9B-4119-80FC-21ED79A70BCE}"/>
    <cellStyle name="Normal 15" xfId="646" xr:uid="{3B99A3B9-5303-4B59-81AD-D60793FF42B2}"/>
    <cellStyle name="Normal 150" xfId="647" xr:uid="{4389F07A-834C-47BC-8FC3-6866400CA030}"/>
    <cellStyle name="Normal 151" xfId="648" xr:uid="{CB1B9C6D-F5BB-4E08-BBFC-01E3A5756089}"/>
    <cellStyle name="Normal 152" xfId="649" xr:uid="{A01A7B7B-6188-4637-80D6-B79C7B62729F}"/>
    <cellStyle name="Normal 153" xfId="650" xr:uid="{D5DF0295-90E1-4866-9C4E-8C040C59DE6B}"/>
    <cellStyle name="Normal 154" xfId="651" xr:uid="{76BD78A7-11AE-4191-A1D0-1F30B2DDEEA1}"/>
    <cellStyle name="Normal 155" xfId="652" xr:uid="{015222A2-704A-4C7B-B434-5A07AD8C6FBF}"/>
    <cellStyle name="Normal 156" xfId="653" xr:uid="{3F72DB5C-E7E7-4E5A-848D-FA6FDF296D34}"/>
    <cellStyle name="Normal 157" xfId="1024" xr:uid="{40A601CD-D492-4A14-BAF5-F02976D525A3}"/>
    <cellStyle name="Normal 158" xfId="1025" xr:uid="{C487FCD2-C879-46E9-9A96-6BF2C803EFEA}"/>
    <cellStyle name="Normal 159" xfId="1" xr:uid="{E368E9A2-FA1F-4ECB-90B7-CAD998D5A510}"/>
    <cellStyle name="Normal 16" xfId="654" xr:uid="{73434A19-2985-4D6E-ABB6-CE889347B9B8}"/>
    <cellStyle name="Normal 16 2" xfId="655" xr:uid="{A15EFE3D-5C64-472F-AB20-BE22129C52D9}"/>
    <cellStyle name="Normal 17" xfId="656" xr:uid="{D32A2874-92F4-498D-A501-262B4E0949F3}"/>
    <cellStyle name="Normal 18" xfId="657" xr:uid="{D9D69E53-B561-4B11-BC11-E550F5C20438}"/>
    <cellStyle name="Normal 19" xfId="658" xr:uid="{C01F8F75-40BE-4752-B9F6-468FE32D2B5D}"/>
    <cellStyle name="Normal 2" xfId="3" xr:uid="{00085908-942C-4EE4-85C7-C99B872BF0BE}"/>
    <cellStyle name="Normal 2 10" xfId="660" xr:uid="{88F9B287-6B84-415D-A4C2-80784CA9ACE2}"/>
    <cellStyle name="Normal 2 10 2" xfId="661" xr:uid="{8DA82645-3419-4323-BF82-FA768213A1D5}"/>
    <cellStyle name="Normal 2 10 3" xfId="2" xr:uid="{4AB68581-C43A-4743-90E9-A74E3EF03035}"/>
    <cellStyle name="Normal 2 11" xfId="662" xr:uid="{2155F1B3-F904-47FD-8890-50ACB471C772}"/>
    <cellStyle name="Normal 2 11 2" xfId="663" xr:uid="{6BD24502-DF51-4341-8FC0-A6468A56AC14}"/>
    <cellStyle name="Normal 2 12" xfId="664" xr:uid="{4E08584F-6D26-46C5-B53E-F5C3203AC99E}"/>
    <cellStyle name="Normal 2 12 2" xfId="665" xr:uid="{B91E60C1-25C0-40DC-9861-29188573459C}"/>
    <cellStyle name="Normal 2 13" xfId="666" xr:uid="{BCD125D0-2D04-4BE7-A144-BE6D83734EC3}"/>
    <cellStyle name="Normal 2 14" xfId="667" xr:uid="{57A05C73-6836-4324-B560-6E89E3AF3002}"/>
    <cellStyle name="Normal 2 14 2" xfId="668" xr:uid="{FBC0BAC4-BF3A-426C-8CB9-C86C2AC677D1}"/>
    <cellStyle name="Normal 2 15" xfId="669" xr:uid="{FF5E435A-D5B6-400B-8D17-EBDDA8031BBB}"/>
    <cellStyle name="Normal 2 16" xfId="670" xr:uid="{4DB9D974-24A9-4B0D-A2EA-76BCEC454286}"/>
    <cellStyle name="Normal 2 17" xfId="659" xr:uid="{668B9B07-77EE-46DB-8302-2530B5C91078}"/>
    <cellStyle name="Normal 2 18" xfId="671" xr:uid="{74C0A8EB-961F-427A-B7A3-29A639D7B1CE}"/>
    <cellStyle name="Normal 2 2" xfId="672" xr:uid="{D3D1BA08-1022-4D27-9BCC-E6ED4ABDD9FF}"/>
    <cellStyle name="Normal 2 2 10" xfId="673" xr:uid="{591FE4A4-10A7-42C6-BFEF-13527E85319E}"/>
    <cellStyle name="Normal 2 2 2" xfId="674" xr:uid="{C462F88E-C24F-42A4-9CCA-00A7ECE6FF7A}"/>
    <cellStyle name="Normal 2 2 2 2" xfId="675" xr:uid="{DF4C36CA-18E5-44C5-95EA-29E77C555FE8}"/>
    <cellStyle name="Normal 2 2 2 2 2" xfId="676" xr:uid="{CC17F7F1-AE7B-4B2C-96B1-767426C408CF}"/>
    <cellStyle name="Normal 2 2 2 2 2 2" xfId="677" xr:uid="{C8BE92E2-97CB-4751-A1F0-2590AB438EE9}"/>
    <cellStyle name="Normal 2 2 2 2 2 2 2" xfId="678" xr:uid="{D74F922D-40E6-4B1F-BFC5-DA5202F85F5A}"/>
    <cellStyle name="Normal 2 2 2 2 2 2 2 2" xfId="679" xr:uid="{9DB6B6C6-2C7A-4A10-8D3C-0AA05BDE9D13}"/>
    <cellStyle name="Normal 2 2 2 2 2 2 2 2 2" xfId="680" xr:uid="{A3954C04-81B7-4A0C-8144-D63967CC0871}"/>
    <cellStyle name="Normal 2 2 2 2 2 2 3" xfId="681" xr:uid="{52ED1A74-ADD9-4C64-98C3-9CDC6B015660}"/>
    <cellStyle name="Normal 2 2 2 2 2 2 3 2" xfId="682" xr:uid="{EC2FFA6B-0668-4DB7-9A08-9FD40694689D}"/>
    <cellStyle name="Normal 2 2 2 2 2 3" xfId="683" xr:uid="{1488A946-88A5-4BA0-A2A5-F32ECF7C4732}"/>
    <cellStyle name="Normal 2 2 2 2 2 3 2" xfId="684" xr:uid="{8D1094E0-3BD9-4CEC-9789-EDFC0046A3E6}"/>
    <cellStyle name="Normal 2 2 2 2 3" xfId="685" xr:uid="{936B770E-D7B4-4386-AB98-DCEFF3E1923D}"/>
    <cellStyle name="Normal 2 2 2 2 3 2" xfId="686" xr:uid="{1527811D-46DC-4048-9C85-CBAEC9AF1AE1}"/>
    <cellStyle name="Normal 2 2 2 2 4" xfId="687" xr:uid="{F9DD4D37-C11A-482D-A798-BCF4A9AFA23F}"/>
    <cellStyle name="Normal 2 2 2 2 4 2" xfId="688" xr:uid="{187D2357-F82F-44AB-957C-D1AA1C58401C}"/>
    <cellStyle name="Normal 2 2 2 2 4 3" xfId="689" xr:uid="{D4C1BBA9-526D-4A93-8E00-2C78403F0AAC}"/>
    <cellStyle name="Normal 2 2 2 3" xfId="690" xr:uid="{4921FB50-380B-4B55-823E-99F4CBB44E24}"/>
    <cellStyle name="Normal 2 2 2 3 2" xfId="691" xr:uid="{DD975CF4-69B3-40BF-A266-97CC41C27C12}"/>
    <cellStyle name="Normal 2 2 2 3 2 2" xfId="692" xr:uid="{AD964071-8746-48ED-802C-7C2F49E906ED}"/>
    <cellStyle name="Normal 2 2 2 3 3" xfId="693" xr:uid="{47BB64D1-75D4-4EE9-8EDE-ABFD26533F1E}"/>
    <cellStyle name="Normal 2 2 2 4" xfId="694" xr:uid="{360595B3-5DD4-461C-8E10-2651AF2EC8EA}"/>
    <cellStyle name="Normal 2 2 2 4 2" xfId="695" xr:uid="{402A8319-FC48-4961-9101-85C0C6BD3670}"/>
    <cellStyle name="Normal 2 2 2 5" xfId="696" xr:uid="{6A7FAE21-7AB6-4C2D-91BA-14D4D600FEB1}"/>
    <cellStyle name="Normal 2 2 2 6" xfId="697" xr:uid="{1DDA9CEE-AE16-4AC5-981D-6C69BEA7A625}"/>
    <cellStyle name="Normal 2 2 2 7" xfId="698" xr:uid="{4ED7B1BA-7A83-43A9-A72E-8AEF618DB393}"/>
    <cellStyle name="Normal 2 2 2 8" xfId="699" xr:uid="{9214003F-B0CF-42D7-BE1A-63589277987C}"/>
    <cellStyle name="Normal 2 2 3" xfId="700" xr:uid="{1CDDEBC6-CF18-4542-9D5D-CA59696FE19F}"/>
    <cellStyle name="Normal 2 2 3 2" xfId="701" xr:uid="{7E2132CD-DEFD-4A9F-94D4-FDC54A0184A9}"/>
    <cellStyle name="Normal 2 2 4" xfId="702" xr:uid="{ECB572C4-57CB-40DA-A109-CCA8159D4201}"/>
    <cellStyle name="Normal 2 2 4 2" xfId="703" xr:uid="{89538557-CAC8-43F5-A775-A98808875783}"/>
    <cellStyle name="Normal 2 2 4 3" xfId="704" xr:uid="{80F9054D-FBCD-4E6C-9450-0B9C85A1693A}"/>
    <cellStyle name="Normal 2 2 5" xfId="705" xr:uid="{597D3BB0-FB5D-41DE-B258-D71A0726B972}"/>
    <cellStyle name="Normal 2 2 5 2" xfId="706" xr:uid="{570ED4CD-4550-4BF0-987B-1A070AC4F75F}"/>
    <cellStyle name="Normal 2 2 5 3" xfId="707" xr:uid="{D5CB3F11-DED4-484B-A768-FEB88DEBA49A}"/>
    <cellStyle name="Normal 2 2 6" xfId="708" xr:uid="{58780340-D55E-4984-BAD7-0D29252EF55C}"/>
    <cellStyle name="Normal 2 2 6 2" xfId="709" xr:uid="{1BF58C99-5B62-441A-9EF1-18F66204B249}"/>
    <cellStyle name="Normal 2 2 7" xfId="710" xr:uid="{CFE41178-5788-4707-9B1A-18CCA619736E}"/>
    <cellStyle name="Normal 2 2 8" xfId="711" xr:uid="{D1C48A12-696C-47E5-8C5C-31532EFEA3A4}"/>
    <cellStyle name="Normal 2 2 9" xfId="712" xr:uid="{D1CF16CC-3DFE-48E3-A177-7F1F66790EEF}"/>
    <cellStyle name="Normal 2 3" xfId="713" xr:uid="{8D370D79-9D9D-4F74-933F-0F69ACB17B2E}"/>
    <cellStyle name="Normal 2 3 2" xfId="714" xr:uid="{7C63B6BF-16ED-4E0C-B44D-34AF4E295331}"/>
    <cellStyle name="Normal 2 3 2 2" xfId="715" xr:uid="{E42DE4CE-18B8-4FBC-B540-3AD7E91DBF88}"/>
    <cellStyle name="Normal 2 3 3" xfId="716" xr:uid="{A31EC347-4252-462C-9F86-89BC57E20C40}"/>
    <cellStyle name="Normal 2 4" xfId="717" xr:uid="{C5913065-A6B7-477D-937E-EFC99EF53665}"/>
    <cellStyle name="Normal 2 5" xfId="718" xr:uid="{47CB38C8-3256-4A6F-8E21-9559FBAF7A7D}"/>
    <cellStyle name="Normal 2 5 2" xfId="719" xr:uid="{7AABA5CA-4BBF-42AC-9E73-187F0E89056A}"/>
    <cellStyle name="Normal 2 5 3" xfId="720" xr:uid="{3FEF7A0F-FA9B-4837-90EB-9E5982402C3D}"/>
    <cellStyle name="Normal 2 6" xfId="721" xr:uid="{9623A3FF-5F8B-467A-AA52-8509686EBA89}"/>
    <cellStyle name="Normal 2 6 2" xfId="722" xr:uid="{BA42C4AB-31B8-41D6-8915-FD6C79278507}"/>
    <cellStyle name="Normal 2 7" xfId="723" xr:uid="{5C4426BC-3B57-4D3A-BC29-5ECF687B4762}"/>
    <cellStyle name="Normal 2 7 2" xfId="724" xr:uid="{39FC00C6-1042-4118-8D64-87B5007B8855}"/>
    <cellStyle name="Normal 2 8" xfId="725" xr:uid="{CD1DA80C-BF91-4A40-A13F-D1D43CB387BC}"/>
    <cellStyle name="Normal 2 8 2" xfId="726" xr:uid="{59727E6B-254A-4BD4-8CE7-93BB27DB3A09}"/>
    <cellStyle name="Normal 2 8 2 2" xfId="727" xr:uid="{E3BEF780-442F-4BE0-A9D2-E150D73F9F05}"/>
    <cellStyle name="Normal 2 8 2 2 2" xfId="728" xr:uid="{95361F35-D85A-4810-BEC6-10C129BAEB53}"/>
    <cellStyle name="Normal 2 8 2 3" xfId="729" xr:uid="{E2245FDD-AFEF-456F-AC7A-CA16413F8EAB}"/>
    <cellStyle name="Normal 2 8 3" xfId="730" xr:uid="{7B6CA3A4-9AB6-4D9A-9DF6-5867F5ADCE32}"/>
    <cellStyle name="Normal 2 9" xfId="731" xr:uid="{73DF0211-BC02-40A2-B239-E9F02D2EAB82}"/>
    <cellStyle name="Normal 2 9 2" xfId="732" xr:uid="{4B47BE5F-F5B3-48B0-923F-3868DD58B5D2}"/>
    <cellStyle name="Normal 2 9 2 2" xfId="733" xr:uid="{74EC0BE4-13EF-4450-A37F-6603D2FD8438}"/>
    <cellStyle name="Normal 2 9 3" xfId="734" xr:uid="{817309D4-F209-4544-B29B-C33A2C9721CD}"/>
    <cellStyle name="Normal 2 9 4" xfId="735" xr:uid="{BD274BF6-6707-40B4-8D71-8E9F8B0959BC}"/>
    <cellStyle name="Normal 20" xfId="736" xr:uid="{70C93BEE-90C3-4483-AD96-F86C8E87C784}"/>
    <cellStyle name="Normal 20 2" xfId="737" xr:uid="{AAFBB879-980C-460D-A56E-9D72B2648986}"/>
    <cellStyle name="Normal 20 2 2" xfId="738" xr:uid="{A15A5BF6-387F-456F-A87C-576FE46059BE}"/>
    <cellStyle name="Normal 20 3" xfId="739" xr:uid="{129E815C-4AB9-4785-BAA0-42AEAC1AF0F8}"/>
    <cellStyle name="Normal 20 4" xfId="740" xr:uid="{C4290A55-49A6-4CA1-8EEC-E7A98644E748}"/>
    <cellStyle name="Normal 21" xfId="741" xr:uid="{97B86BC7-11F6-44B2-A144-0AA66ACBACAB}"/>
    <cellStyle name="Normal 22" xfId="742" xr:uid="{F5ED5E03-4A28-4053-BF79-E3A8558422E4}"/>
    <cellStyle name="Normal 23" xfId="743" xr:uid="{F1704F96-9CAB-4E6A-9589-A1933241C378}"/>
    <cellStyle name="Normal 24" xfId="744" xr:uid="{23177F1A-0B3B-4A8C-B5AC-96FFF579231F}"/>
    <cellStyle name="Normal 25" xfId="745" xr:uid="{9FA2EA37-C035-41A6-A9D8-F57DAF17B87C}"/>
    <cellStyle name="Normal 26" xfId="746" xr:uid="{AD035183-3688-4DD1-A41B-DD48BBEA62F9}"/>
    <cellStyle name="Normal 27" xfId="747" xr:uid="{7EC88BB4-12B8-4D74-BFED-52A108F2F792}"/>
    <cellStyle name="Normal 28" xfId="748" xr:uid="{2EC90127-D5FA-4ADE-A3D0-367255AC19DE}"/>
    <cellStyle name="Normal 29" xfId="749" xr:uid="{7B1971D1-E98B-49AC-A34B-04008E349367}"/>
    <cellStyle name="Normal 3" xfId="4" xr:uid="{08A0D692-200A-422E-A23C-B45020D2929C}"/>
    <cellStyle name="Normal 3 10" xfId="751" xr:uid="{2F15C125-8621-465F-8531-F10A4DA89490}"/>
    <cellStyle name="Normal 3 11" xfId="750" xr:uid="{530F55A6-0FF0-4680-8A82-B94F084F48CF}"/>
    <cellStyle name="Normal 3 2" xfId="752" xr:uid="{8F4285DB-F0DE-4399-A084-7B6DD1110EE3}"/>
    <cellStyle name="Normal 3 2 2" xfId="753" xr:uid="{DCA1A1E5-AA13-4A2B-B4F3-BED5E293AAC6}"/>
    <cellStyle name="Normal 3 2 2 2" xfId="754" xr:uid="{1FD74A5B-1C82-4914-AE69-839CE4E2E6B2}"/>
    <cellStyle name="Normal 3 2 2 2 2" xfId="755" xr:uid="{DF615E2C-EAA0-4267-A557-CDBC96A74890}"/>
    <cellStyle name="Normal 3 2 2 2 2 2" xfId="756" xr:uid="{4476B00E-BB93-49E2-827F-E5D5036539A3}"/>
    <cellStyle name="Normal 3 2 2 2 3" xfId="757" xr:uid="{C7113385-4C01-4524-B7F9-DAAA8AEBF274}"/>
    <cellStyle name="Normal 3 2 2 3" xfId="758" xr:uid="{193E87AD-A68B-4807-80CF-28BF5C38A799}"/>
    <cellStyle name="Normal 3 2 2 3 2" xfId="759" xr:uid="{82832E36-6A43-4EA7-92B7-ED10E0AE44B4}"/>
    <cellStyle name="Normal 3 2 2 4" xfId="760" xr:uid="{2DB95538-8CB2-41B1-8529-6F11A4290189}"/>
    <cellStyle name="Normal 3 2 3" xfId="761" xr:uid="{52F2188D-7CCD-4066-AC77-C4610A12B7B0}"/>
    <cellStyle name="Normal 3 2 3 2" xfId="762" xr:uid="{3282165A-8ED0-4537-B9AF-4DE06EE8E549}"/>
    <cellStyle name="Normal 3 2 4" xfId="763" xr:uid="{688564CE-C313-4373-99EA-212E965175CE}"/>
    <cellStyle name="Normal 3 2 4 2" xfId="764" xr:uid="{F6BC4860-ECE4-4832-A21D-3617B05B6D5D}"/>
    <cellStyle name="Normal 3 2 5" xfId="765" xr:uid="{79E2D1AB-563D-4F9B-B7A4-4635D6F4403A}"/>
    <cellStyle name="Normal 3 2 5 2" xfId="766" xr:uid="{8E7C22DE-0530-4BEE-AE15-8FD1D38E3A6C}"/>
    <cellStyle name="Normal 3 2 6" xfId="767" xr:uid="{54FEF9B6-46B5-4C41-B373-BEFECF1CB845}"/>
    <cellStyle name="Normal 3 3" xfId="768" xr:uid="{D7CA2432-C686-461B-A90B-8287BA984DFC}"/>
    <cellStyle name="Normal 3 4" xfId="769" xr:uid="{F6DEA8F1-3A2D-43B9-BEAA-A2CB1E2E064D}"/>
    <cellStyle name="Normal 3 4 2" xfId="770" xr:uid="{691A554E-93EB-4748-870D-0183B4CC96C6}"/>
    <cellStyle name="Normal 3 5" xfId="771" xr:uid="{921BD749-32B7-443B-8ACE-065B78A7976C}"/>
    <cellStyle name="Normal 3 5 2" xfId="772" xr:uid="{7940C8F3-0A90-4326-A1A4-62E439F5F8C3}"/>
    <cellStyle name="Normal 3 6" xfId="773" xr:uid="{F77AD7BC-D798-43A7-A9F6-438FB491AE8F}"/>
    <cellStyle name="Normal 3 7" xfId="774" xr:uid="{4E5F491E-674D-40C6-AB5B-23017A10F9FE}"/>
    <cellStyle name="Normal 3 8" xfId="775" xr:uid="{82E3ECDC-FB4E-407A-85E1-CFE17C58464C}"/>
    <cellStyle name="Normal 3 9" xfId="776" xr:uid="{F4622F04-EA5D-41AA-AAF7-2F432C7A8679}"/>
    <cellStyle name="Normal 30" xfId="777" xr:uid="{3D155B85-59FC-4854-8775-B83EC466612A}"/>
    <cellStyle name="Normal 31" xfId="778" xr:uid="{603A5CEC-935C-4B7C-A962-10712F9AE83A}"/>
    <cellStyle name="Normal 32" xfId="779" xr:uid="{DE5FE60B-F517-4AAC-BFF4-25AAFC6F64D6}"/>
    <cellStyle name="Normal 33" xfId="780" xr:uid="{4B1F9333-065E-4902-8D95-877BFF022251}"/>
    <cellStyle name="Normal 34" xfId="781" xr:uid="{1D47891C-01E5-4C74-97D7-BE15F667E5C9}"/>
    <cellStyle name="Normal 35" xfId="782" xr:uid="{39E3D90F-DDE3-4CC4-9D92-650673EDE4FF}"/>
    <cellStyle name="Normal 36" xfId="783" xr:uid="{6B5F2C8C-6E4C-4F97-8023-A046D595F0A4}"/>
    <cellStyle name="Normal 37" xfId="784" xr:uid="{6CCFB0C7-A886-40A3-B01A-0D9F5BDA8166}"/>
    <cellStyle name="Normal 38" xfId="785" xr:uid="{8B69BE18-2AC8-4B7D-A81F-9DC16DB43A4D}"/>
    <cellStyle name="Normal 39" xfId="786" xr:uid="{62D92E25-C65E-430E-B319-E08F6397C652}"/>
    <cellStyle name="Normal 4" xfId="5" xr:uid="{2756E9EF-ACBE-4B80-B46F-6B18F60CDE9E}"/>
    <cellStyle name="Normal 4 2" xfId="788" xr:uid="{9576FE48-39C5-4F11-8CE4-B05530A87AA9}"/>
    <cellStyle name="Normal 4 2 2" xfId="789" xr:uid="{6D942D13-840E-4778-A813-19D73E98C738}"/>
    <cellStyle name="Normal 4 2 2 2" xfId="790" xr:uid="{535ABB13-56DC-411D-AD6D-AD10CEF57073}"/>
    <cellStyle name="Normal 4 2 3" xfId="791" xr:uid="{05268F75-9F74-4C68-836B-316DC09B62F9}"/>
    <cellStyle name="Normal 4 2 4" xfId="792" xr:uid="{12DBD246-F981-4327-93E9-52155AB83215}"/>
    <cellStyle name="Normal 4 3" xfId="793" xr:uid="{270ACE13-071B-4F03-81ED-A6D57EA5EA0A}"/>
    <cellStyle name="Normal 4 3 2" xfId="794" xr:uid="{067F10DD-19BE-44BB-A71B-9D4B61D1E52D}"/>
    <cellStyle name="Normal 4 3 3" xfId="795" xr:uid="{347FA172-A592-4132-8B5C-3D9936A77326}"/>
    <cellStyle name="Normal 4 4" xfId="796" xr:uid="{FC1D1256-9E1E-4F4E-B02B-14CD541810BA}"/>
    <cellStyle name="Normal 4 5" xfId="797" xr:uid="{F659CA45-273E-4470-BE6E-F534904DC84F}"/>
    <cellStyle name="Normal 4 6" xfId="787" xr:uid="{06ACA379-C9E0-4B84-A1AD-AA9953AB7094}"/>
    <cellStyle name="Normal 40" xfId="798" xr:uid="{0993751B-D943-474F-8823-3D42FFB3E505}"/>
    <cellStyle name="Normal 41" xfId="799" xr:uid="{D4AE4CC0-CE73-49F2-BEED-1D343BE264BA}"/>
    <cellStyle name="Normal 42" xfId="800" xr:uid="{7ED6FC2D-5C4C-43BA-A974-B9AAE277265D}"/>
    <cellStyle name="Normal 43" xfId="801" xr:uid="{3A4E08C6-A896-46D9-AA74-F994CE24BFD9}"/>
    <cellStyle name="Normal 44" xfId="802" xr:uid="{8361CCBF-255A-4F28-83AC-D1A9FD3E4AE4}"/>
    <cellStyle name="Normal 45" xfId="803" xr:uid="{9FD07BDE-56D8-48F4-AE01-1362946E6E1E}"/>
    <cellStyle name="Normal 46" xfId="804" xr:uid="{1E49343A-E584-42AA-AC62-DA2CB8CEB7FE}"/>
    <cellStyle name="Normal 47" xfId="805" xr:uid="{234934ED-6625-40CB-B9E7-BA48B9781BD2}"/>
    <cellStyle name="Normal 48" xfId="806" xr:uid="{9594BE10-08C1-4AD3-8442-B4CCFDE092D1}"/>
    <cellStyle name="Normal 49" xfId="807" xr:uid="{F9F9DF61-338E-4E9C-B9AE-28DECBD5EFB3}"/>
    <cellStyle name="Normal 5" xfId="6" xr:uid="{38237F76-3681-4BE9-892E-7A036E6BFE87}"/>
    <cellStyle name="Normal 5 2" xfId="809" xr:uid="{310410CA-77E6-4740-8831-F2AD78A44863}"/>
    <cellStyle name="Normal 5 2 2" xfId="810" xr:uid="{DC3C0C44-D664-4467-BEDF-91C5F3FFC77B}"/>
    <cellStyle name="Normal 5 3" xfId="811" xr:uid="{C965840B-0B20-4C75-9A61-208EDAB4C513}"/>
    <cellStyle name="Normal 5 4" xfId="812" xr:uid="{3E49BEBF-ED2E-41A4-96CC-C5B214644E55}"/>
    <cellStyle name="Normal 5 5" xfId="808" xr:uid="{47339A34-297F-42E1-8AE8-77C79DCE0716}"/>
    <cellStyle name="Normal 50" xfId="813" xr:uid="{8C37738E-4EFE-42C2-9B89-E38C225585BD}"/>
    <cellStyle name="Normal 51" xfId="814" xr:uid="{561B1959-5994-482E-BC14-E26999E4D381}"/>
    <cellStyle name="Normal 52" xfId="815" xr:uid="{408308A1-9B5B-4F97-878C-D4651806CDED}"/>
    <cellStyle name="Normal 53" xfId="816" xr:uid="{7EDC48B1-63AB-4B04-9232-32C5439785FC}"/>
    <cellStyle name="Normal 54" xfId="817" xr:uid="{027C3C80-8A07-45A2-B607-67FB6B28D982}"/>
    <cellStyle name="Normal 55" xfId="818" xr:uid="{791C6000-F16B-4558-8442-A1FB0F770B6C}"/>
    <cellStyle name="Normal 56" xfId="819" xr:uid="{6FABC3A7-C07F-4B55-A660-F36FDE2F8C8C}"/>
    <cellStyle name="Normal 57" xfId="820" xr:uid="{7D95D283-EB95-4FF5-B424-83869666FCD5}"/>
    <cellStyle name="Normal 58" xfId="821" xr:uid="{CBE52CC7-6AFB-4196-9FE1-ABC6FD07811F}"/>
    <cellStyle name="Normal 59" xfId="822" xr:uid="{2A5137BE-7799-43CB-BADF-7E5A64FC78D7}"/>
    <cellStyle name="Normal 6" xfId="7" xr:uid="{A90FA269-D1FB-4C0D-AF64-36F32FB47607}"/>
    <cellStyle name="Normal 6 2" xfId="824" xr:uid="{BC80F523-B4E8-4846-A085-05AC8526F0BB}"/>
    <cellStyle name="Normal 6 2 2" xfId="825" xr:uid="{04641E75-8359-4588-90A1-B07F950D5C39}"/>
    <cellStyle name="Normal 6 3" xfId="826" xr:uid="{7344F8D9-A0EA-456B-80C9-7175A7BE79BE}"/>
    <cellStyle name="Normal 6 4" xfId="827" xr:uid="{40944CC1-1EA4-49BB-A45D-BE2C8D55624D}"/>
    <cellStyle name="Normal 6 5" xfId="823" xr:uid="{0195EDF6-71B7-4C0C-9584-C251B0D14DD0}"/>
    <cellStyle name="Normal 60" xfId="828" xr:uid="{ABFFE6D4-46F1-44AF-A015-77A98E5B84D9}"/>
    <cellStyle name="Normal 61" xfId="829" xr:uid="{F5D809C0-C54D-4678-8A4F-252FB10EC4EC}"/>
    <cellStyle name="Normal 62" xfId="830" xr:uid="{D823FCDE-A6EA-4D44-94B9-3C4EB44C0ED1}"/>
    <cellStyle name="Normal 63" xfId="831" xr:uid="{FB3FE63C-371A-4310-9737-90940ADB8A17}"/>
    <cellStyle name="Normal 64" xfId="832" xr:uid="{4D37D56F-58EC-4A47-9BDC-1CA22E28DF3B}"/>
    <cellStyle name="Normal 65" xfId="833" xr:uid="{4D693C98-D2A8-43CC-929C-A3D708854466}"/>
    <cellStyle name="Normal 66" xfId="834" xr:uid="{D8140EFD-1E0F-4F52-BFC5-783CD28D3488}"/>
    <cellStyle name="Normal 67" xfId="835" xr:uid="{9FA62E04-582C-464B-BF35-5AD1ED460FCA}"/>
    <cellStyle name="Normal 68" xfId="836" xr:uid="{D79301FA-6CBE-47EB-92C9-BFEB7050E661}"/>
    <cellStyle name="Normal 69" xfId="837" xr:uid="{662EFEA4-C3D3-4E70-AFB9-FAEE87D3EA12}"/>
    <cellStyle name="Normal 7" xfId="8" xr:uid="{2B8C666E-1A9D-4B27-8690-B0CFE0325B02}"/>
    <cellStyle name="Normal 7 2" xfId="839" xr:uid="{86D1C381-B3D7-4023-B219-3F63E89A2CEB}"/>
    <cellStyle name="Normal 7 3" xfId="840" xr:uid="{12553932-2634-48F0-83BB-5473C6F759BA}"/>
    <cellStyle name="Normal 7 4" xfId="838" xr:uid="{4E3971B4-D99D-40B1-880E-4F68E291B0E8}"/>
    <cellStyle name="Normal 70" xfId="841" xr:uid="{F4B8C340-AF88-44C4-B9DE-81CE75CCC072}"/>
    <cellStyle name="Normal 71" xfId="842" xr:uid="{B82E7F6D-9173-4207-9353-A87243AE36F5}"/>
    <cellStyle name="Normal 71 2" xfId="843" xr:uid="{D9B34CA2-B8C2-4DA1-9AFA-0244FADBC4C8}"/>
    <cellStyle name="Normal 72" xfId="844" xr:uid="{4EAA922C-99D0-41D3-A85C-F4D78D334C9B}"/>
    <cellStyle name="Normal 73" xfId="845" xr:uid="{501FD43C-4BF9-4B6A-BD54-8C361798094C}"/>
    <cellStyle name="Normal 74" xfId="846" xr:uid="{00EB6F22-194C-4133-9E8B-6173F6649CE2}"/>
    <cellStyle name="Normal 75" xfId="847" xr:uid="{C90F0D90-AD3F-437C-BFBA-442CDB4E97A0}"/>
    <cellStyle name="Normal 76" xfId="848" xr:uid="{05C69C99-60BD-4137-9894-EED269451985}"/>
    <cellStyle name="Normal 77" xfId="849" xr:uid="{D9FA26DE-4797-4E72-84C2-EAB07C5496F3}"/>
    <cellStyle name="Normal 78" xfId="850" xr:uid="{F1C2BC7B-A8F5-4533-91DF-D9109FFA5745}"/>
    <cellStyle name="Normal 79" xfId="851" xr:uid="{8D54EFAC-A1BC-4934-8BFF-3547E095243D}"/>
    <cellStyle name="Normal 8" xfId="9" xr:uid="{E8AB09B4-7C6E-4415-8E88-63CD0ACD9C4D}"/>
    <cellStyle name="Normal 8 2" xfId="852" xr:uid="{D6EB13F7-9C86-4FFE-8893-940D047C15DE}"/>
    <cellStyle name="Normal 80" xfId="853" xr:uid="{B79B6D0A-8D31-435A-B835-648CBF2178CC}"/>
    <cellStyle name="Normal 81" xfId="854" xr:uid="{C40025B3-772A-4D02-850B-BB0BE5057335}"/>
    <cellStyle name="Normal 82" xfId="855" xr:uid="{A70C8995-DE47-49D0-BE31-33844C5843F0}"/>
    <cellStyle name="Normal 83" xfId="856" xr:uid="{A065410F-A55F-4849-AC69-00B382C6BE64}"/>
    <cellStyle name="Normal 84" xfId="857" xr:uid="{2AC5767E-A484-4912-813E-ADF9FD027BD6}"/>
    <cellStyle name="Normal 85" xfId="858" xr:uid="{3CAEFF05-1460-40A4-8346-556D93073B26}"/>
    <cellStyle name="Normal 86" xfId="859" xr:uid="{90FCD2DB-9FCB-49AA-94B4-C799D723E3AB}"/>
    <cellStyle name="Normal 87" xfId="860" xr:uid="{89FB7343-CB36-4728-BE52-B6E7C77A0F42}"/>
    <cellStyle name="Normal 88" xfId="861" xr:uid="{05CCDAF8-9AA1-499E-8360-3E985F85352C}"/>
    <cellStyle name="Normal 89" xfId="862" xr:uid="{0E65AD4F-0A6C-4F57-879F-5464DBDB2427}"/>
    <cellStyle name="Normal 9" xfId="10" xr:uid="{55E142B1-83B3-4034-8B8A-72A498E07C3A}"/>
    <cellStyle name="Normal 9 2" xfId="863" xr:uid="{7DC5E529-9C2D-49BE-AC28-B31B8264CA1F}"/>
    <cellStyle name="Normal 90" xfId="864" xr:uid="{6E8FC8FE-1F09-45C7-B290-2B7992F8B1D6}"/>
    <cellStyle name="Normal 91" xfId="865" xr:uid="{4E71C232-7AE5-4E49-B23D-567F66FAAC85}"/>
    <cellStyle name="Normal 92" xfId="866" xr:uid="{53D409D1-73A7-41C7-9F2E-EF6E24FF8C56}"/>
    <cellStyle name="Normal 93" xfId="867" xr:uid="{9F344F1E-9DCE-41D5-8918-51EA31AD098D}"/>
    <cellStyle name="Normal 94" xfId="868" xr:uid="{B292EA2B-1C6D-4C0E-92B0-3959F6F00BA3}"/>
    <cellStyle name="Normal 95" xfId="869" xr:uid="{3965D5FC-D109-4860-BB04-4E2E5E726FA8}"/>
    <cellStyle name="Normal 96" xfId="870" xr:uid="{CAD16E9A-C782-48EC-9AFB-62FE1957D9F7}"/>
    <cellStyle name="Normal 97" xfId="871" xr:uid="{56735E37-9E36-4F7F-AAD6-60086D394506}"/>
    <cellStyle name="Normal 98" xfId="872" xr:uid="{9075F38E-F44F-4461-9FBC-66BF85BE4FD3}"/>
    <cellStyle name="Normal 99" xfId="873" xr:uid="{8965FBFA-1929-457F-BA4E-592AACB4F44D}"/>
    <cellStyle name="Note 2" xfId="874" xr:uid="{BD7B7214-FF7B-4357-9E59-402B4B6726DD}"/>
    <cellStyle name="Note 2 10" xfId="875" xr:uid="{07401817-BBC3-45A5-879D-8BC3C3E8CA8D}"/>
    <cellStyle name="Note 2 2" xfId="876" xr:uid="{21F89467-C921-4908-9878-9B1C7E6B8C0A}"/>
    <cellStyle name="Note 2 3" xfId="877" xr:uid="{4067007D-4664-4011-BA71-D53E7DE9DFC6}"/>
    <cellStyle name="Note 2 4" xfId="878" xr:uid="{4C1C77F2-E8E4-47DB-961A-EC4785ACEE36}"/>
    <cellStyle name="Note 2 5" xfId="879" xr:uid="{037792A9-226C-4104-BB76-F866D9894992}"/>
    <cellStyle name="Note 2 6" xfId="880" xr:uid="{3D9CDCDA-1A22-440D-B78F-612325E410C3}"/>
    <cellStyle name="Note 2 7" xfId="881" xr:uid="{6A65ACBF-08E2-49EE-AC60-B94F0C25706B}"/>
    <cellStyle name="Note 2 8" xfId="882" xr:uid="{6547885F-F55F-4D73-8B33-752B6AE52853}"/>
    <cellStyle name="Note 2 9" xfId="883" xr:uid="{88A08883-016D-4B01-AE3B-02433EC8BFC5}"/>
    <cellStyle name="Note 3" xfId="884" xr:uid="{30AC61AC-C110-485D-A6E5-DBFC3D0E2C76}"/>
    <cellStyle name="Note 3 2" xfId="885" xr:uid="{92EBA787-E892-4649-8526-3CEFE57A1876}"/>
    <cellStyle name="Note 4" xfId="886" xr:uid="{66086F35-44EA-4F07-95AD-EF46A52A199F}"/>
    <cellStyle name="Note 4 2" xfId="887" xr:uid="{22F5F0AF-8CD2-42A8-B3F2-FC6F368B009E}"/>
    <cellStyle name="Note 4 3" xfId="888" xr:uid="{611F90A8-9FB1-48E8-8BEE-381AB168020B}"/>
    <cellStyle name="Note 4 4" xfId="889" xr:uid="{BE616FA6-C6EB-43E5-B2DA-838D2249646D}"/>
    <cellStyle name="Note 5" xfId="890" xr:uid="{FBEBC179-7715-456E-8FE6-C86D87321DE0}"/>
    <cellStyle name="Note 6" xfId="891" xr:uid="{E6C18A82-29A4-4792-AE2C-3DFF5F71C984}"/>
    <cellStyle name="Note 7" xfId="892" xr:uid="{05D1988C-AE5D-42EA-9CA1-E392C4E84C05}"/>
    <cellStyle name="Note 8" xfId="893" xr:uid="{5D01657B-F9AA-4C74-A848-4595AD6309A5}"/>
    <cellStyle name="Note 9" xfId="894" xr:uid="{EA482972-6237-4A88-A4A6-7A897AFB7192}"/>
    <cellStyle name="Output 2" xfId="895" xr:uid="{06C8CCE1-247C-4598-8BF9-529068B0B1F0}"/>
    <cellStyle name="Output 2 2" xfId="896" xr:uid="{2227BF01-05B8-4AC7-AECF-102D008351D2}"/>
    <cellStyle name="Output 2 3" xfId="897" xr:uid="{EE6D0FED-0E9C-4091-957C-29AC133FE369}"/>
    <cellStyle name="Output 2 4" xfId="898" xr:uid="{B4511532-2675-45A2-AB52-36190343EBC4}"/>
    <cellStyle name="Output 2 5" xfId="899" xr:uid="{BC13CA47-2C0A-46A4-ADCD-1B7BBFBE5399}"/>
    <cellStyle name="Output 2 6" xfId="900" xr:uid="{233F7020-C908-439C-A430-12142EC8FBA0}"/>
    <cellStyle name="Output 3" xfId="901" xr:uid="{7FD1237E-ADEE-40EF-BABB-6FBBE59D75F4}"/>
    <cellStyle name="Output 4" xfId="902" xr:uid="{604A94BE-7EF3-461E-8757-B96FDAAB8122}"/>
    <cellStyle name="Output 5" xfId="903" xr:uid="{A188AB17-81E9-4505-A866-0D1FCC26D528}"/>
    <cellStyle name="Output 6" xfId="904" xr:uid="{F9784231-F0B5-43D9-AB28-6D2C8AC942F1}"/>
    <cellStyle name="Output 7" xfId="905" xr:uid="{8CB0F739-3CCC-46CB-ABA5-E0679B7A74D3}"/>
    <cellStyle name="Output 8" xfId="906" xr:uid="{70F15EC4-DBD7-43B7-B7F4-0785EDC0B268}"/>
    <cellStyle name="Percent [2]" xfId="907" xr:uid="{548F61F0-A2C5-47B3-A6C8-D530169D968C}"/>
    <cellStyle name="Percent 2" xfId="908" xr:uid="{9C015C74-F174-4174-9828-2A782EAF2658}"/>
    <cellStyle name="Percent 2 2" xfId="909" xr:uid="{3CFE446D-1C09-4205-87BA-BF2B792E16DE}"/>
    <cellStyle name="Percent 2 2 2" xfId="910" xr:uid="{55357029-E6ED-4722-9976-DA4B94194943}"/>
    <cellStyle name="Percent 2 2 2 2" xfId="911" xr:uid="{CD110932-0007-46ED-A876-DC31D614B3E9}"/>
    <cellStyle name="Percent 2 2 2 2 2" xfId="912" xr:uid="{3A98727A-DB7B-40D8-A1E0-3E5CBD36AA97}"/>
    <cellStyle name="Percent 2 2 2 2 2 2" xfId="913" xr:uid="{26B3CED7-A338-4848-8BC9-B9B7BC8A69D8}"/>
    <cellStyle name="Percent 2 2 2 2 2 2 2" xfId="914" xr:uid="{F4D10F31-C053-4176-BAE4-BED69651B620}"/>
    <cellStyle name="Percent 2 2 2 2 2 2 2 2" xfId="915" xr:uid="{B392E4A3-6A99-4B70-B464-B1F93D85AC7C}"/>
    <cellStyle name="Percent 2 2 2 2 2 2 3" xfId="916" xr:uid="{6BA2ECC6-DAA1-4EDC-B486-C64D16B58F5C}"/>
    <cellStyle name="Percent 2 2 2 2 2 3" xfId="917" xr:uid="{202E1A9E-E303-449B-A968-14A9A051CFBB}"/>
    <cellStyle name="Percent 2 2 2 2 2 3 2" xfId="918" xr:uid="{E004467E-2286-4A39-9C0A-EB9D12DDA661}"/>
    <cellStyle name="Percent 2 2 2 2 3" xfId="919" xr:uid="{371F3134-3648-4B4E-9537-29F2B83C0CF2}"/>
    <cellStyle name="Percent 2 2 2 2 4" xfId="920" xr:uid="{3CD3289E-42B8-4064-B97B-37C1570F7DE5}"/>
    <cellStyle name="Percent 2 2 2 2 4 2" xfId="921" xr:uid="{B1F7F561-4D5C-41A7-B5C8-DD11288E1AAA}"/>
    <cellStyle name="Percent 2 2 2 3" xfId="922" xr:uid="{B458EA6B-61F4-4754-B8AA-D5FCF544BFCE}"/>
    <cellStyle name="Percent 2 2 2 3 2" xfId="923" xr:uid="{52D196A6-A88F-48EA-AF4B-2E0E953EB88C}"/>
    <cellStyle name="Percent 2 2 2 4" xfId="924" xr:uid="{2C56E028-A614-4B9B-A86A-119BA8FC9AAF}"/>
    <cellStyle name="Percent 2 2 2 4 2" xfId="925" xr:uid="{1B02D36C-8AA0-42AB-BC78-0D133F8982C9}"/>
    <cellStyle name="Percent 2 2 3" xfId="926" xr:uid="{2A180012-88D8-4C06-93B8-D91E956B878F}"/>
    <cellStyle name="Percent 2 2 4" xfId="927" xr:uid="{CA5EB66D-68DA-4C7C-A97E-DDEEF8F28259}"/>
    <cellStyle name="Percent 2 2 5" xfId="928" xr:uid="{728ED4E7-9155-4889-8813-B97B67C1F1CE}"/>
    <cellStyle name="Percent 2 2 5 2" xfId="929" xr:uid="{576DB48E-7092-4A0B-AD01-CB779AA9AD4B}"/>
    <cellStyle name="Percent 2 2 6" xfId="930" xr:uid="{1365C4E0-F869-4A98-89F6-8D6805FB3488}"/>
    <cellStyle name="Percent 2 2 6 2" xfId="931" xr:uid="{310F696E-5BDE-47F2-BC0E-B95DC93074F3}"/>
    <cellStyle name="Percent 2 3" xfId="932" xr:uid="{F9C86353-E224-4998-A350-BDD19548CD7E}"/>
    <cellStyle name="Percent 2 4" xfId="933" xr:uid="{BC9583C0-B478-436D-BB04-AF32A2FB5B8E}"/>
    <cellStyle name="Percent 2 5" xfId="934" xr:uid="{A591552F-D2D4-4990-801E-F1C967FFD146}"/>
    <cellStyle name="Percent 2 6" xfId="935" xr:uid="{4CE23717-23ED-46B3-9699-A72AB218BDD6}"/>
    <cellStyle name="Percent 2 7" xfId="936" xr:uid="{965378E9-2C86-4302-8F1D-B3E2D6AED5DE}"/>
    <cellStyle name="Percent 3" xfId="937" xr:uid="{06A2D1A5-CEF3-45D1-91B7-B335C6721880}"/>
    <cellStyle name="Percent 3 2" xfId="938" xr:uid="{D5B90D98-5BF5-47E9-875C-7CD4558C31CA}"/>
    <cellStyle name="Percent 3 2 2" xfId="939" xr:uid="{852A91A0-2B50-4906-9053-2F0474DBCD1E}"/>
    <cellStyle name="Percent 3 3" xfId="940" xr:uid="{948DE4DF-E160-4053-AABA-9DB04F735857}"/>
    <cellStyle name="Percent 3 3 2" xfId="941" xr:uid="{8EECE3D2-195B-4858-947F-54286BC41A47}"/>
    <cellStyle name="Percent 3 3 2 2" xfId="942" xr:uid="{3F5612B9-7D58-409C-A823-3FDD6D801CB2}"/>
    <cellStyle name="Percent 3 3 3" xfId="943" xr:uid="{37B1EA1E-FBB2-4096-9971-E2DEC514C378}"/>
    <cellStyle name="Percent 3 3 4" xfId="944" xr:uid="{4568B18C-1F88-4830-B04A-0368C4EEF937}"/>
    <cellStyle name="Percent 3 4" xfId="945" xr:uid="{77994914-B0FF-414F-B718-5B0790F510AD}"/>
    <cellStyle name="Percent 3 4 2" xfId="946" xr:uid="{BEDEAA25-C166-47B3-8103-BF1AD7A6C4BC}"/>
    <cellStyle name="Percent 3 4 3" xfId="947" xr:uid="{08FDDAF2-1046-4D2E-8D8D-E69B249BBA17}"/>
    <cellStyle name="Percent 3 5" xfId="948" xr:uid="{8C6534B0-F87B-46CD-9905-AB375BB32C68}"/>
    <cellStyle name="Percent 4" xfId="949" xr:uid="{A1028C3F-B4BF-4EE1-8CFB-4C939815763B}"/>
    <cellStyle name="Percent 4 2" xfId="950" xr:uid="{7ACFC070-E517-4E87-A069-638ED582184C}"/>
    <cellStyle name="Percent 4 2 2" xfId="951" xr:uid="{DFB0DE86-973D-4FD9-8279-CE36FE799B07}"/>
    <cellStyle name="Percent 4 2 2 2" xfId="952" xr:uid="{1733133F-28E6-47C0-A72A-3A4C56EE9B2B}"/>
    <cellStyle name="Percent 4 2 3" xfId="953" xr:uid="{2A9FD710-5289-4069-8E01-738AFEA9CD4E}"/>
    <cellStyle name="Percent 4 3" xfId="954" xr:uid="{51A93428-5E43-4EE2-8B4D-604C3DE01892}"/>
    <cellStyle name="Percent 4 3 2" xfId="955" xr:uid="{65700B21-87D8-424E-9BA5-4D3AD73C4912}"/>
    <cellStyle name="Percent 4 4" xfId="956" xr:uid="{B7565991-E7D5-462C-AFA3-50257C170A88}"/>
    <cellStyle name="Percent 5" xfId="957" xr:uid="{C66D7C8B-2D4E-4015-B33F-3F01A374D491}"/>
    <cellStyle name="Percent 5 2" xfId="958" xr:uid="{35CE0BFF-E4EC-487E-8C21-94F1D8497F54}"/>
    <cellStyle name="Percent 5 2 2" xfId="959" xr:uid="{88EBFCCF-5FCE-47A7-B9B4-68852C3697F3}"/>
    <cellStyle name="Percent 5 2 2 2" xfId="960" xr:uid="{AB03603A-CD26-40C9-82AF-B585BF0E6E6F}"/>
    <cellStyle name="Percent 5 2 3" xfId="961" xr:uid="{5214F327-23D7-47CE-B041-4A54A9643077}"/>
    <cellStyle name="Percent 5 3" xfId="962" xr:uid="{5CABBA81-81A4-4414-A0C7-4C2F1C1A8F32}"/>
    <cellStyle name="Percent 5 3 2" xfId="963" xr:uid="{8540B671-9DAC-4CA8-A4A0-90504BDC9AE3}"/>
    <cellStyle name="Percent 5 4" xfId="964" xr:uid="{BDA5CC36-C61F-4DAE-8A02-1F4E4C382324}"/>
    <cellStyle name="Percent 6" xfId="965" xr:uid="{015340B8-3194-448C-9B57-4FC03ABA0DB2}"/>
    <cellStyle name="Percent 7" xfId="966" xr:uid="{433265A9-3910-4DA9-8FC5-3EDE0ECC7A15}"/>
    <cellStyle name="Percent 8" xfId="967" xr:uid="{69334344-4A42-4714-AFA8-4CE98711B5AB}"/>
    <cellStyle name="Percent 9" xfId="968" xr:uid="{CE074EFB-E617-4D9B-8B70-6281E3B05271}"/>
    <cellStyle name="RevList" xfId="969" xr:uid="{0CBBFA94-A393-4E95-AC81-9DCFDDB6409B}"/>
    <cellStyle name="Style 1" xfId="970" xr:uid="{3FAED56A-F145-43B6-9B49-DC7757A9CD6A}"/>
    <cellStyle name="Style 1 2" xfId="971" xr:uid="{B627B47D-6F77-4C29-8B4C-12334DCE618A}"/>
    <cellStyle name="Style 1 2 2" xfId="972" xr:uid="{3C88113B-B220-49AF-883D-66AE9A36862E}"/>
    <cellStyle name="Style 1 2 3" xfId="973" xr:uid="{C48673EB-D704-4698-A2D6-8165867CA607}"/>
    <cellStyle name="Style 1 2 4" xfId="974" xr:uid="{09A12046-3617-4CE8-9B7D-E9F346C2371F}"/>
    <cellStyle name="Style 1 2 5" xfId="975" xr:uid="{2A3BBA24-CEDE-43F8-B8D0-0C0F876D3699}"/>
    <cellStyle name="Style 1 2 6" xfId="976" xr:uid="{1F114AFE-6380-4E01-A703-294ADAA644F7}"/>
    <cellStyle name="Style 1 3" xfId="977" xr:uid="{EC915398-8E10-4733-B9FF-21FEF3F3B016}"/>
    <cellStyle name="Style 1 4" xfId="978" xr:uid="{301A83B8-7FA2-4E09-A074-CAFCD39D9751}"/>
    <cellStyle name="Style 1 5" xfId="979" xr:uid="{54CBA7CF-EE48-46B4-B644-E96DDBE67716}"/>
    <cellStyle name="Style 1 5 2" xfId="980" xr:uid="{2B8126EF-3BEA-4468-9756-A89EDF29250E}"/>
    <cellStyle name="Style 1 5 3" xfId="981" xr:uid="{21021BFD-585A-4723-94EA-D2498EB33F12}"/>
    <cellStyle name="Style 1 5 4" xfId="982" xr:uid="{89D9FD33-EA33-4845-AACA-2BB06EE54C27}"/>
    <cellStyle name="Style 1 6" xfId="983" xr:uid="{E096E61D-A798-4575-A1CE-EAF289B26FF2}"/>
    <cellStyle name="Style 1 7" xfId="984" xr:uid="{CF05BE7D-6483-40CE-AFA5-E6A42870BE20}"/>
    <cellStyle name="Style 1 8" xfId="985" xr:uid="{321DEEF3-8200-4356-8E61-C9CDA561CC16}"/>
    <cellStyle name="Subtotal" xfId="986" xr:uid="{2A7F3BDD-5333-4414-A180-E28AA28838FB}"/>
    <cellStyle name="Sub-total" xfId="987" xr:uid="{206C7623-AA86-4A2D-BB6E-CFBC0F2D8944}"/>
    <cellStyle name="Title 2" xfId="988" xr:uid="{C88EAAB7-61CB-4604-B946-DD322EA2AB20}"/>
    <cellStyle name="Title 2 2" xfId="989" xr:uid="{2A1C48D5-EDEE-4F0A-9602-ABD467CE987D}"/>
    <cellStyle name="Title 2 3" xfId="990" xr:uid="{7BEC9A8A-73C0-4CF6-9E93-9D8B37F9403E}"/>
    <cellStyle name="Title 2 4" xfId="991" xr:uid="{39F289C9-2E5E-4528-8D5E-5D122AEC0AC8}"/>
    <cellStyle name="Title 2 5" xfId="992" xr:uid="{F39F625D-34A4-44D8-8AFF-D1C1B432E7FD}"/>
    <cellStyle name="Title 2 6" xfId="993" xr:uid="{A1B7DBBC-1A54-4262-ABB0-44B8F636D0F0}"/>
    <cellStyle name="Title 3" xfId="994" xr:uid="{0E188020-D307-49BC-8475-D72EFF7B83E6}"/>
    <cellStyle name="Title 4" xfId="995" xr:uid="{A9F703B5-9CB2-44F4-8219-EE2875BE144D}"/>
    <cellStyle name="Title 5" xfId="996" xr:uid="{50833AB0-2F74-4C6E-8A33-233148C111E6}"/>
    <cellStyle name="Title 6" xfId="997" xr:uid="{E58646CC-AF5F-4F42-9005-3782FD6DAB10}"/>
    <cellStyle name="Title 7" xfId="998" xr:uid="{9281F810-E8D9-485D-9672-6F2CB3776868}"/>
    <cellStyle name="Title 8" xfId="999" xr:uid="{559F761A-40A4-462C-9410-51B0CF55F006}"/>
    <cellStyle name="Total 2" xfId="1000" xr:uid="{7406675D-7465-46D8-A690-3C408F755E46}"/>
    <cellStyle name="Total 2 2" xfId="1001" xr:uid="{ADCAB87C-6DAE-4C27-9F30-2E9905DFF2DF}"/>
    <cellStyle name="Total 2 3" xfId="1002" xr:uid="{7AC65891-28E3-422A-BBBC-CDB2575FE77F}"/>
    <cellStyle name="Total 2 4" xfId="1003" xr:uid="{BFA554BF-2370-4192-B2CC-08664A1A8D10}"/>
    <cellStyle name="Total 2 5" xfId="1004" xr:uid="{52A32F29-8ADE-4FF9-B5ED-15D99516899D}"/>
    <cellStyle name="Total 2 6" xfId="1005" xr:uid="{A0FD4258-A325-4CFA-8B2B-84AF77862F23}"/>
    <cellStyle name="Total 3" xfId="1006" xr:uid="{D0F393FE-FDED-4E25-82A5-6E562A7EF0ED}"/>
    <cellStyle name="Total 4" xfId="1007" xr:uid="{BBC01D3C-D1D6-493B-B5BC-3EF01CF8D632}"/>
    <cellStyle name="Total 5" xfId="1008" xr:uid="{C7A9DE22-2932-4322-8FE4-F682D6153E9A}"/>
    <cellStyle name="Total 6" xfId="1009" xr:uid="{97FDBC73-FEE1-4C24-99F7-65B4A4DFE8B9}"/>
    <cellStyle name="Total 7" xfId="1010" xr:uid="{3B26B821-29B8-4F9A-A861-3451D32CC203}"/>
    <cellStyle name="Total 8" xfId="1011" xr:uid="{78F17845-5B5B-49F8-8179-C6733ECBB3B8}"/>
    <cellStyle name="Warning Text 2" xfId="1012" xr:uid="{D8BC27D3-9456-4481-B0F1-F80294C64FF3}"/>
    <cellStyle name="Warning Text 2 2" xfId="1013" xr:uid="{2AFA8ECC-AE66-47EA-9F60-7099FFB184F6}"/>
    <cellStyle name="Warning Text 2 3" xfId="1014" xr:uid="{1C0086B5-4FD3-4378-B56A-9F823F274BC7}"/>
    <cellStyle name="Warning Text 2 4" xfId="1015" xr:uid="{4F3A8EE5-9519-4412-8CFE-19EC1827D5E7}"/>
    <cellStyle name="Warning Text 2 5" xfId="1016" xr:uid="{77E281C4-8BE2-45DB-9FF4-462A967A87D8}"/>
    <cellStyle name="Warning Text 2 6" xfId="1017" xr:uid="{264C2552-5919-4727-B130-7FBC5298B039}"/>
    <cellStyle name="Warning Text 3" xfId="1018" xr:uid="{A51ADBAC-AF8D-4639-AF40-A127FE3ECAC7}"/>
    <cellStyle name="Warning Text 4" xfId="1019" xr:uid="{1004B3D4-7B1A-4F8B-9C6E-EDA11BDDB0CF}"/>
    <cellStyle name="Warning Text 5" xfId="1020" xr:uid="{9C56E94E-B9E4-4678-8FC3-4A6B622FFAFC}"/>
    <cellStyle name="Warning Text 6" xfId="1021" xr:uid="{B4571967-1789-42F4-B33E-5823CA4ECA1F}"/>
    <cellStyle name="Warning Text 7" xfId="1022" xr:uid="{B78CA969-9966-4F09-97B4-916F76B686A1}"/>
    <cellStyle name="Warning Text 8" xfId="1023" xr:uid="{33E282BF-B6CB-479D-B640-C8A2434DC64B}"/>
  </cellStyles>
  <dxfs count="7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s>
  <tableStyles count="1" defaultTableStyle="TableStyleMedium2" defaultPivotStyle="PivotStyleLight16">
    <tableStyle name="Invisible" pivot="0" table="0" count="0" xr9:uid="{05D4C454-0109-49D0-90D6-0D8B9049695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914400</xdr:colOff>
      <xdr:row>4</xdr:row>
      <xdr:rowOff>85725</xdr:rowOff>
    </xdr:to>
    <xdr:pic>
      <xdr:nvPicPr>
        <xdr:cNvPr id="2" name="Picture 7">
          <a:extLst>
            <a:ext uri="{FF2B5EF4-FFF2-40B4-BE49-F238E27FC236}">
              <a16:creationId xmlns:a16="http://schemas.microsoft.com/office/drawing/2014/main" id="{DC06B96C-043D-4BB9-B989-7713B273E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144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0CEAB-6A7E-4F45-A652-8E24496D1AB1}">
  <sheetPr codeName="Sheet1">
    <pageSetUpPr fitToPage="1"/>
  </sheetPr>
  <dimension ref="A1:AN34"/>
  <sheetViews>
    <sheetView showGridLines="0" tabSelected="1" zoomScale="85" zoomScaleNormal="85" zoomScaleSheetLayoutView="85" workbookViewId="0">
      <selection activeCell="AK7" sqref="AK7:AN7"/>
    </sheetView>
  </sheetViews>
  <sheetFormatPr defaultColWidth="23.59765625" defaultRowHeight="14.25"/>
  <cols>
    <col min="1" max="1" width="33.73046875" bestFit="1" customWidth="1"/>
    <col min="2" max="2" width="9.86328125" customWidth="1"/>
    <col min="3" max="4" width="7.73046875" bestFit="1" customWidth="1"/>
    <col min="5" max="5" width="9.265625" customWidth="1"/>
    <col min="6" max="7" width="7.73046875" bestFit="1" customWidth="1"/>
    <col min="8" max="8" width="9.1328125" customWidth="1"/>
    <col min="9" max="10" width="7.73046875" bestFit="1" customWidth="1"/>
    <col min="11" max="11" width="10.86328125" bestFit="1" customWidth="1"/>
    <col min="12" max="13" width="7.73046875" bestFit="1" customWidth="1"/>
    <col min="14" max="14" width="10.86328125" bestFit="1" customWidth="1"/>
    <col min="15" max="16" width="7.73046875" bestFit="1" customWidth="1"/>
    <col min="17" max="17" width="10.86328125" bestFit="1" customWidth="1"/>
    <col min="18" max="18" width="8.86328125" bestFit="1" customWidth="1"/>
    <col min="19" max="19" width="7.73046875" bestFit="1" customWidth="1"/>
    <col min="20" max="20" width="10.86328125" bestFit="1" customWidth="1"/>
    <col min="21" max="22" width="7.73046875" bestFit="1" customWidth="1"/>
    <col min="23" max="23" width="10.86328125" bestFit="1" customWidth="1"/>
    <col min="24" max="25" width="7.73046875" bestFit="1" customWidth="1"/>
    <col min="26" max="26" width="10.73046875" bestFit="1" customWidth="1"/>
    <col min="27" max="27" width="7.59765625" bestFit="1" customWidth="1"/>
    <col min="28" max="28" width="6.3984375" bestFit="1" customWidth="1"/>
    <col min="29" max="29" width="10.73046875" bestFit="1" customWidth="1"/>
    <col min="30" max="30" width="7.59765625" bestFit="1" customWidth="1"/>
    <col min="31" max="31" width="6.3984375" bestFit="1" customWidth="1"/>
    <col min="32" max="32" width="10.73046875" bestFit="1" customWidth="1"/>
    <col min="33" max="33" width="7.59765625" bestFit="1" customWidth="1"/>
    <col min="34" max="34" width="6.3984375" bestFit="1" customWidth="1"/>
    <col min="35" max="35" width="10.73046875" bestFit="1" customWidth="1"/>
    <col min="36" max="36" width="7.59765625" bestFit="1" customWidth="1"/>
    <col min="37" max="37" width="8.59765625" customWidth="1"/>
    <col min="38" max="38" width="10.73046875" bestFit="1" customWidth="1"/>
    <col min="39" max="40" width="9.73046875" bestFit="1" customWidth="1"/>
  </cols>
  <sheetData>
    <row r="1" spans="1:40" s="2" customFormat="1" ht="21">
      <c r="A1" s="1"/>
    </row>
    <row r="6" spans="1:40" ht="17.25">
      <c r="A6" s="3"/>
    </row>
    <row r="7" spans="1:40" s="5" customFormat="1" ht="18">
      <c r="A7" s="4" t="s">
        <v>24</v>
      </c>
      <c r="AK7" s="46" t="s">
        <v>84</v>
      </c>
      <c r="AL7" s="46"/>
      <c r="AM7" s="46"/>
      <c r="AN7" s="46"/>
    </row>
    <row r="9" spans="1:40" ht="17.25">
      <c r="A9" s="47" t="s">
        <v>26</v>
      </c>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row>
    <row r="10" spans="1:40" s="7" customFormat="1" ht="15.75">
      <c r="A10" s="6"/>
      <c r="B10" s="49">
        <v>45748</v>
      </c>
      <c r="C10" s="49"/>
      <c r="D10" s="49"/>
      <c r="E10" s="49">
        <f>EDATE(B10,1)</f>
        <v>45778</v>
      </c>
      <c r="F10" s="49"/>
      <c r="G10" s="49"/>
      <c r="H10" s="49">
        <f>EDATE(E10,1)</f>
        <v>45809</v>
      </c>
      <c r="I10" s="49"/>
      <c r="J10" s="49"/>
      <c r="K10" s="49">
        <f>EDATE(H10,1)</f>
        <v>45839</v>
      </c>
      <c r="L10" s="49"/>
      <c r="M10" s="49"/>
      <c r="N10" s="49">
        <f>EDATE(K10,1)</f>
        <v>45870</v>
      </c>
      <c r="O10" s="49"/>
      <c r="P10" s="49"/>
      <c r="Q10" s="49">
        <f>EDATE(N10,1)</f>
        <v>45901</v>
      </c>
      <c r="R10" s="49"/>
      <c r="S10" s="49"/>
      <c r="T10" s="49">
        <f>EDATE(Q10,1)</f>
        <v>45931</v>
      </c>
      <c r="U10" s="49"/>
      <c r="V10" s="49"/>
      <c r="W10" s="49">
        <f>EDATE(T10,1)</f>
        <v>45962</v>
      </c>
      <c r="X10" s="49"/>
      <c r="Y10" s="49"/>
      <c r="Z10" s="49">
        <f>EDATE(W10,1)</f>
        <v>45992</v>
      </c>
      <c r="AA10" s="49"/>
      <c r="AB10" s="49"/>
      <c r="AC10" s="49">
        <f>EDATE(Z10,1)</f>
        <v>46023</v>
      </c>
      <c r="AD10" s="49"/>
      <c r="AE10" s="49"/>
      <c r="AF10" s="49">
        <f>EDATE(AC10,1)</f>
        <v>46054</v>
      </c>
      <c r="AG10" s="49"/>
      <c r="AH10" s="49"/>
      <c r="AI10" s="49">
        <f>EDATE(AF10,1)</f>
        <v>46082</v>
      </c>
      <c r="AJ10" s="49"/>
      <c r="AK10" s="49"/>
      <c r="AL10" s="50" t="s">
        <v>25</v>
      </c>
      <c r="AM10" s="50"/>
      <c r="AN10" s="50"/>
    </row>
    <row r="11" spans="1:40" s="7" customFormat="1" ht="15.75">
      <c r="A11" s="6"/>
      <c r="B11" s="8" t="s">
        <v>0</v>
      </c>
      <c r="C11" s="6" t="s">
        <v>1</v>
      </c>
      <c r="D11" s="6" t="s">
        <v>2</v>
      </c>
      <c r="E11" s="8" t="s">
        <v>0</v>
      </c>
      <c r="F11" s="6" t="s">
        <v>1</v>
      </c>
      <c r="G11" s="6" t="s">
        <v>2</v>
      </c>
      <c r="H11" s="8" t="s">
        <v>0</v>
      </c>
      <c r="I11" s="6" t="s">
        <v>1</v>
      </c>
      <c r="J11" s="6" t="s">
        <v>2</v>
      </c>
      <c r="K11" s="8" t="s">
        <v>0</v>
      </c>
      <c r="L11" s="6" t="s">
        <v>1</v>
      </c>
      <c r="M11" s="6" t="s">
        <v>2</v>
      </c>
      <c r="N11" s="8" t="s">
        <v>0</v>
      </c>
      <c r="O11" s="6" t="s">
        <v>1</v>
      </c>
      <c r="P11" s="6" t="s">
        <v>2</v>
      </c>
      <c r="Q11" s="8" t="s">
        <v>0</v>
      </c>
      <c r="R11" s="6" t="s">
        <v>1</v>
      </c>
      <c r="S11" s="6" t="s">
        <v>2</v>
      </c>
      <c r="T11" s="8" t="s">
        <v>0</v>
      </c>
      <c r="U11" s="6" t="s">
        <v>1</v>
      </c>
      <c r="V11" s="6" t="s">
        <v>2</v>
      </c>
      <c r="W11" s="8" t="s">
        <v>0</v>
      </c>
      <c r="X11" s="6" t="s">
        <v>1</v>
      </c>
      <c r="Y11" s="6" t="s">
        <v>2</v>
      </c>
      <c r="Z11" s="8" t="s">
        <v>0</v>
      </c>
      <c r="AA11" s="6" t="s">
        <v>1</v>
      </c>
      <c r="AB11" s="6" t="s">
        <v>2</v>
      </c>
      <c r="AC11" s="8" t="s">
        <v>0</v>
      </c>
      <c r="AD11" s="6" t="s">
        <v>1</v>
      </c>
      <c r="AE11" s="6" t="s">
        <v>2</v>
      </c>
      <c r="AF11" s="8" t="s">
        <v>0</v>
      </c>
      <c r="AG11" s="6" t="s">
        <v>1</v>
      </c>
      <c r="AH11" s="6" t="s">
        <v>2</v>
      </c>
      <c r="AI11" s="8" t="s">
        <v>0</v>
      </c>
      <c r="AJ11" s="6" t="s">
        <v>1</v>
      </c>
      <c r="AK11" s="6" t="s">
        <v>2</v>
      </c>
      <c r="AL11" s="8" t="s">
        <v>0</v>
      </c>
      <c r="AM11" s="6" t="s">
        <v>1</v>
      </c>
      <c r="AN11" s="6" t="s">
        <v>2</v>
      </c>
    </row>
    <row r="12" spans="1:40">
      <c r="A12" s="9" t="s">
        <v>3</v>
      </c>
      <c r="B12" s="10"/>
      <c r="C12" s="10"/>
      <c r="D12" s="10"/>
      <c r="E12" s="10"/>
      <c r="F12" s="10"/>
      <c r="G12" s="10"/>
      <c r="H12" s="10"/>
      <c r="I12" s="10"/>
      <c r="J12" s="10"/>
      <c r="K12" s="10"/>
      <c r="L12" s="10"/>
      <c r="M12" s="10"/>
      <c r="N12" s="10"/>
      <c r="O12" s="10"/>
      <c r="P12" s="10"/>
      <c r="Q12" s="10"/>
      <c r="R12" s="10"/>
      <c r="S12" s="10"/>
      <c r="T12" s="10"/>
      <c r="U12" s="10"/>
      <c r="V12" s="10"/>
      <c r="W12" s="10"/>
      <c r="X12" s="10"/>
      <c r="Y12" s="11"/>
      <c r="Z12" s="10"/>
      <c r="AA12" s="10"/>
      <c r="AB12" s="11"/>
      <c r="AC12" s="10"/>
      <c r="AD12" s="10"/>
      <c r="AE12" s="11"/>
      <c r="AF12" s="10"/>
      <c r="AG12" s="10"/>
      <c r="AH12" s="11"/>
      <c r="AI12" s="10"/>
      <c r="AJ12" s="10"/>
      <c r="AK12" s="11"/>
      <c r="AL12" s="10"/>
      <c r="AM12" s="10"/>
      <c r="AN12" s="11"/>
    </row>
    <row r="13" spans="1:40">
      <c r="A13" s="12" t="s">
        <v>4</v>
      </c>
      <c r="B13" s="32">
        <v>514.41297129999998</v>
      </c>
      <c r="C13" s="32">
        <v>309.76109851322724</v>
      </c>
      <c r="D13" s="32">
        <v>824.17406981322722</v>
      </c>
      <c r="E13" s="34">
        <v>477.70994933999998</v>
      </c>
      <c r="F13" s="34">
        <v>327.70020001886388</v>
      </c>
      <c r="G13" s="34">
        <v>805.41014935886392</v>
      </c>
      <c r="H13" s="34">
        <v>454.13711447500003</v>
      </c>
      <c r="I13" s="34">
        <v>321.24112309464851</v>
      </c>
      <c r="J13" s="34">
        <v>775.37823756964849</v>
      </c>
      <c r="K13" s="34">
        <v>463.17297953541504</v>
      </c>
      <c r="L13" s="34">
        <v>281.61620743661854</v>
      </c>
      <c r="M13" s="34">
        <v>744.78918697203358</v>
      </c>
      <c r="N13" s="34">
        <v>432.75967391068457</v>
      </c>
      <c r="O13" s="34">
        <v>214.26549675042716</v>
      </c>
      <c r="P13" s="34">
        <v>647.0251706611117</v>
      </c>
      <c r="Q13" s="18"/>
      <c r="R13" s="18"/>
      <c r="S13" s="18"/>
      <c r="T13" s="18"/>
      <c r="U13" s="18"/>
      <c r="V13" s="18"/>
      <c r="W13" s="18"/>
      <c r="X13" s="18"/>
      <c r="Y13" s="18"/>
      <c r="Z13" s="13"/>
      <c r="AA13" s="13"/>
      <c r="AB13" s="13"/>
      <c r="AC13" s="13"/>
      <c r="AD13" s="13"/>
      <c r="AE13" s="13"/>
      <c r="AF13" s="13"/>
      <c r="AG13" s="13"/>
      <c r="AH13" s="13"/>
      <c r="AI13" s="19"/>
      <c r="AJ13" s="19"/>
      <c r="AK13" s="19"/>
      <c r="AL13" s="38">
        <f>SUM(AI13,AF13,AC13,Z13,W13,T13,Q13,N13,K13,H13,E13,B13)</f>
        <v>2342.1926885610992</v>
      </c>
      <c r="AM13" s="38">
        <f t="shared" ref="AM13:AN20" si="0">SUM(AJ13,AG13,AD13,AA13,X13,U13,R13,O13,L13,I13,F13,C13)</f>
        <v>1454.5841258137852</v>
      </c>
      <c r="AN13" s="38">
        <f t="shared" si="0"/>
        <v>3796.7768143748854</v>
      </c>
    </row>
    <row r="14" spans="1:40">
      <c r="A14" s="12" t="s">
        <v>5</v>
      </c>
      <c r="B14" s="32">
        <v>887.77070888858032</v>
      </c>
      <c r="C14" s="32">
        <v>393.35468249331581</v>
      </c>
      <c r="D14" s="32">
        <v>1281.1253913818962</v>
      </c>
      <c r="E14" s="34">
        <v>888.22638392673241</v>
      </c>
      <c r="F14" s="34">
        <v>447.46389411422757</v>
      </c>
      <c r="G14" s="34">
        <v>1335.69027804096</v>
      </c>
      <c r="H14" s="34">
        <v>838.50231522888475</v>
      </c>
      <c r="I14" s="34">
        <v>473.44205800865222</v>
      </c>
      <c r="J14" s="34">
        <v>1311.9443732375371</v>
      </c>
      <c r="K14" s="34">
        <v>854.20265560068731</v>
      </c>
      <c r="L14" s="34">
        <v>541.85783537355439</v>
      </c>
      <c r="M14" s="34">
        <v>1396.0604909742417</v>
      </c>
      <c r="N14" s="34">
        <v>849.13168282179595</v>
      </c>
      <c r="O14" s="34">
        <v>536.74803268964286</v>
      </c>
      <c r="P14" s="34">
        <v>1385.8797155114389</v>
      </c>
      <c r="Q14" s="18"/>
      <c r="R14" s="18"/>
      <c r="S14" s="18"/>
      <c r="T14" s="18"/>
      <c r="U14" s="18"/>
      <c r="V14" s="18"/>
      <c r="W14" s="18"/>
      <c r="X14" s="18"/>
      <c r="Y14" s="18"/>
      <c r="Z14" s="13"/>
      <c r="AA14" s="13"/>
      <c r="AB14" s="13"/>
      <c r="AC14" s="13"/>
      <c r="AD14" s="13"/>
      <c r="AE14" s="13"/>
      <c r="AF14" s="13"/>
      <c r="AG14" s="13"/>
      <c r="AH14" s="13"/>
      <c r="AI14" s="19"/>
      <c r="AJ14" s="19"/>
      <c r="AK14" s="19"/>
      <c r="AL14" s="38">
        <f t="shared" ref="AL14:AN26" si="1">SUM(AI14,AF14,AC14,Z14,W14,T14,Q14,N14,K14,H14,E14,B14)</f>
        <v>4317.8337464666802</v>
      </c>
      <c r="AM14" s="38">
        <f t="shared" si="0"/>
        <v>2392.8665026793929</v>
      </c>
      <c r="AN14" s="38">
        <f t="shared" si="0"/>
        <v>6710.7002491460735</v>
      </c>
    </row>
    <row r="15" spans="1:40">
      <c r="A15" s="12" t="s">
        <v>6</v>
      </c>
      <c r="B15" s="32">
        <v>112.35231038575729</v>
      </c>
      <c r="C15" s="32">
        <v>278.21475498413508</v>
      </c>
      <c r="D15" s="32">
        <v>390.56706536989236</v>
      </c>
      <c r="E15" s="34">
        <v>119.7949367637096</v>
      </c>
      <c r="F15" s="34">
        <v>343.8307433556343</v>
      </c>
      <c r="G15" s="34">
        <v>463.62568011934388</v>
      </c>
      <c r="H15" s="34">
        <v>119.56247275347718</v>
      </c>
      <c r="I15" s="34">
        <v>268.61828695582983</v>
      </c>
      <c r="J15" s="34">
        <v>388.18075970930704</v>
      </c>
      <c r="K15" s="34">
        <v>82.135617270111709</v>
      </c>
      <c r="L15" s="34">
        <v>345.46991389073105</v>
      </c>
      <c r="M15" s="34">
        <v>427.60553116084276</v>
      </c>
      <c r="N15" s="34">
        <v>103.59167785782788</v>
      </c>
      <c r="O15" s="34">
        <v>346.22679556699228</v>
      </c>
      <c r="P15" s="34">
        <v>449.81847342482013</v>
      </c>
      <c r="Q15" s="18"/>
      <c r="R15" s="18"/>
      <c r="S15" s="18"/>
      <c r="T15" s="18"/>
      <c r="U15" s="18"/>
      <c r="V15" s="18"/>
      <c r="W15" s="18"/>
      <c r="X15" s="18"/>
      <c r="Y15" s="18"/>
      <c r="Z15" s="13"/>
      <c r="AA15" s="13"/>
      <c r="AB15" s="13"/>
      <c r="AC15" s="13"/>
      <c r="AD15" s="13"/>
      <c r="AE15" s="13"/>
      <c r="AF15" s="13"/>
      <c r="AG15" s="13"/>
      <c r="AH15" s="13"/>
      <c r="AI15" s="19"/>
      <c r="AJ15" s="19"/>
      <c r="AK15" s="19"/>
      <c r="AL15" s="38">
        <f t="shared" si="1"/>
        <v>537.43701503088369</v>
      </c>
      <c r="AM15" s="38">
        <f t="shared" si="0"/>
        <v>1582.3604947533227</v>
      </c>
      <c r="AN15" s="38">
        <f t="shared" si="0"/>
        <v>2119.7975097842063</v>
      </c>
    </row>
    <row r="16" spans="1:40">
      <c r="A16" s="12" t="s">
        <v>22</v>
      </c>
      <c r="B16" s="32">
        <v>149.55835003899998</v>
      </c>
      <c r="C16" s="32">
        <v>0.102880476</v>
      </c>
      <c r="D16" s="32">
        <v>149.66123051499997</v>
      </c>
      <c r="E16" s="34">
        <v>163.73866245799999</v>
      </c>
      <c r="F16" s="34">
        <v>0.14818188199999999</v>
      </c>
      <c r="G16" s="34">
        <v>163.88684433999998</v>
      </c>
      <c r="H16" s="35">
        <v>152.461525585</v>
      </c>
      <c r="I16" s="34">
        <v>0.45858782199999998</v>
      </c>
      <c r="J16" s="34">
        <v>152.920113407</v>
      </c>
      <c r="K16" s="35">
        <v>160.523498969</v>
      </c>
      <c r="L16" s="34">
        <v>0.197766513</v>
      </c>
      <c r="M16" s="34">
        <v>160.72126548200001</v>
      </c>
      <c r="N16" s="34">
        <v>154.6582349</v>
      </c>
      <c r="O16" s="34">
        <v>0.16964970500000001</v>
      </c>
      <c r="P16" s="34">
        <v>154.82788460500001</v>
      </c>
      <c r="Q16" s="18"/>
      <c r="R16" s="18"/>
      <c r="S16" s="18"/>
      <c r="T16" s="18"/>
      <c r="U16" s="18"/>
      <c r="V16" s="18"/>
      <c r="W16" s="18"/>
      <c r="X16" s="18"/>
      <c r="Y16" s="18"/>
      <c r="Z16" s="13"/>
      <c r="AA16" s="13"/>
      <c r="AB16" s="13"/>
      <c r="AC16" s="13"/>
      <c r="AD16" s="13"/>
      <c r="AE16" s="13"/>
      <c r="AF16" s="13"/>
      <c r="AG16" s="13"/>
      <c r="AH16" s="13"/>
      <c r="AI16" s="19"/>
      <c r="AJ16" s="19"/>
      <c r="AK16" s="19"/>
      <c r="AL16" s="38">
        <f t="shared" si="1"/>
        <v>780.940271951</v>
      </c>
      <c r="AM16" s="38">
        <f t="shared" si="0"/>
        <v>1.0770663979999999</v>
      </c>
      <c r="AN16" s="38">
        <f t="shared" si="0"/>
        <v>782.01733834900006</v>
      </c>
    </row>
    <row r="17" spans="1:40">
      <c r="A17" s="12" t="s">
        <v>7</v>
      </c>
      <c r="B17" s="32">
        <v>11.088649</v>
      </c>
      <c r="C17" s="32">
        <v>0</v>
      </c>
      <c r="D17" s="32">
        <v>11.088649</v>
      </c>
      <c r="E17" s="34">
        <v>14.088386</v>
      </c>
      <c r="F17" s="34">
        <v>0</v>
      </c>
      <c r="G17" s="34">
        <v>14.088386</v>
      </c>
      <c r="H17" s="34">
        <v>11.944875000000001</v>
      </c>
      <c r="I17" s="34">
        <v>0</v>
      </c>
      <c r="J17" s="34">
        <v>11.944875000000001</v>
      </c>
      <c r="K17" s="34">
        <v>18.136259000000003</v>
      </c>
      <c r="L17" s="34">
        <v>0</v>
      </c>
      <c r="M17" s="34">
        <v>18.136259000000003</v>
      </c>
      <c r="N17" s="34">
        <v>18.108013999999997</v>
      </c>
      <c r="O17" s="34">
        <v>0</v>
      </c>
      <c r="P17" s="34">
        <v>18.108013999999997</v>
      </c>
      <c r="Q17" s="18"/>
      <c r="R17" s="18"/>
      <c r="S17" s="18"/>
      <c r="T17" s="18"/>
      <c r="U17" s="18"/>
      <c r="V17" s="18"/>
      <c r="W17" s="18"/>
      <c r="X17" s="18"/>
      <c r="Y17" s="18"/>
      <c r="Z17" s="13"/>
      <c r="AA17" s="13"/>
      <c r="AB17" s="13"/>
      <c r="AC17" s="13"/>
      <c r="AD17" s="13"/>
      <c r="AE17" s="13"/>
      <c r="AF17" s="13"/>
      <c r="AG17" s="13"/>
      <c r="AH17" s="13"/>
      <c r="AI17" s="19"/>
      <c r="AJ17" s="19"/>
      <c r="AK17" s="19"/>
      <c r="AL17" s="38">
        <f t="shared" si="1"/>
        <v>73.366183000000007</v>
      </c>
      <c r="AM17" s="38">
        <f t="shared" si="0"/>
        <v>0</v>
      </c>
      <c r="AN17" s="38">
        <f t="shared" si="0"/>
        <v>73.366183000000007</v>
      </c>
    </row>
    <row r="18" spans="1:40">
      <c r="A18" s="12" t="s">
        <v>8</v>
      </c>
      <c r="B18" s="32">
        <v>12.273644551053483</v>
      </c>
      <c r="C18" s="32">
        <v>66.759182082658</v>
      </c>
      <c r="D18" s="32">
        <v>79.03282663371148</v>
      </c>
      <c r="E18" s="34">
        <v>10.92459869529984</v>
      </c>
      <c r="F18" s="34">
        <v>48.389940134521872</v>
      </c>
      <c r="G18" s="34">
        <v>59.314538829821714</v>
      </c>
      <c r="H18" s="34">
        <v>11.07497230470015</v>
      </c>
      <c r="I18" s="34">
        <v>42.086735662884912</v>
      </c>
      <c r="J18" s="34">
        <v>53.161707967585059</v>
      </c>
      <c r="K18" s="34">
        <v>11.12690940680713</v>
      </c>
      <c r="L18" s="34">
        <v>76.955856772080892</v>
      </c>
      <c r="M18" s="34">
        <v>88.082766178888022</v>
      </c>
      <c r="N18" s="34">
        <v>11.534475424635334</v>
      </c>
      <c r="O18" s="34">
        <v>40.461194747163695</v>
      </c>
      <c r="P18" s="34">
        <v>51.995670171799027</v>
      </c>
      <c r="Q18" s="18"/>
      <c r="R18" s="18"/>
      <c r="S18" s="18"/>
      <c r="T18" s="18"/>
      <c r="U18" s="18"/>
      <c r="V18" s="18"/>
      <c r="W18" s="18"/>
      <c r="X18" s="18"/>
      <c r="Y18" s="18"/>
      <c r="Z18" s="13"/>
      <c r="AA18" s="13"/>
      <c r="AB18" s="13"/>
      <c r="AC18" s="13"/>
      <c r="AD18" s="13"/>
      <c r="AE18" s="13"/>
      <c r="AF18" s="13"/>
      <c r="AG18" s="13"/>
      <c r="AH18" s="13"/>
      <c r="AI18" s="19"/>
      <c r="AJ18" s="19"/>
      <c r="AK18" s="19"/>
      <c r="AL18" s="38">
        <f t="shared" si="1"/>
        <v>56.934600382495944</v>
      </c>
      <c r="AM18" s="38">
        <f t="shared" si="0"/>
        <v>274.65290939930935</v>
      </c>
      <c r="AN18" s="38">
        <f t="shared" si="0"/>
        <v>331.5875097818053</v>
      </c>
    </row>
    <row r="19" spans="1:40">
      <c r="A19" s="12" t="s">
        <v>9</v>
      </c>
      <c r="B19" s="32">
        <v>35.592866000000001</v>
      </c>
      <c r="C19" s="32">
        <v>94.239443000000009</v>
      </c>
      <c r="D19" s="32">
        <v>129.83230900000001</v>
      </c>
      <c r="E19" s="34">
        <v>42.118559079783701</v>
      </c>
      <c r="F19" s="34">
        <v>94.904767999999962</v>
      </c>
      <c r="G19" s="34">
        <v>137.02332707978366</v>
      </c>
      <c r="H19" s="34">
        <v>37.693045999999995</v>
      </c>
      <c r="I19" s="34">
        <v>97.867545000000007</v>
      </c>
      <c r="J19" s="34">
        <v>135.56059099999999</v>
      </c>
      <c r="K19" s="34">
        <v>43.137751079783705</v>
      </c>
      <c r="L19" s="34">
        <v>104.04037500000001</v>
      </c>
      <c r="M19" s="34">
        <v>147.17812607978371</v>
      </c>
      <c r="N19" s="34">
        <v>40.98872484726828</v>
      </c>
      <c r="O19" s="34">
        <v>95.122075999999979</v>
      </c>
      <c r="P19" s="34">
        <v>136.11080084726825</v>
      </c>
      <c r="Q19" s="18"/>
      <c r="R19" s="18"/>
      <c r="S19" s="18"/>
      <c r="T19" s="18"/>
      <c r="U19" s="18"/>
      <c r="V19" s="18"/>
      <c r="W19" s="18"/>
      <c r="X19" s="18"/>
      <c r="Y19" s="18"/>
      <c r="Z19" s="13"/>
      <c r="AA19" s="13"/>
      <c r="AB19" s="13"/>
      <c r="AC19" s="13"/>
      <c r="AD19" s="13"/>
      <c r="AE19" s="13"/>
      <c r="AF19" s="13"/>
      <c r="AG19" s="13"/>
      <c r="AH19" s="13"/>
      <c r="AI19" s="19"/>
      <c r="AJ19" s="19"/>
      <c r="AK19" s="19"/>
      <c r="AL19" s="38">
        <f t="shared" si="1"/>
        <v>199.53094700683567</v>
      </c>
      <c r="AM19" s="38">
        <f t="shared" si="0"/>
        <v>486.17420699999997</v>
      </c>
      <c r="AN19" s="38">
        <f t="shared" si="0"/>
        <v>685.70515400683564</v>
      </c>
    </row>
    <row r="20" spans="1:40">
      <c r="A20" s="12" t="s">
        <v>10</v>
      </c>
      <c r="B20" s="32">
        <v>675.27487800999995</v>
      </c>
      <c r="C20" s="32">
        <v>107.94058401575015</v>
      </c>
      <c r="D20" s="32">
        <v>783.21546202575007</v>
      </c>
      <c r="E20" s="34">
        <v>742.2166504339998</v>
      </c>
      <c r="F20" s="34">
        <v>128.87330367132577</v>
      </c>
      <c r="G20" s="34">
        <v>871.08995410532555</v>
      </c>
      <c r="H20" s="34">
        <v>716.27076195699976</v>
      </c>
      <c r="I20" s="34">
        <v>110.12166885931184</v>
      </c>
      <c r="J20" s="34">
        <v>826.39243081631162</v>
      </c>
      <c r="K20" s="34">
        <v>745.856424042561</v>
      </c>
      <c r="L20" s="34">
        <v>96.156614968882366</v>
      </c>
      <c r="M20" s="34">
        <v>842.01303901144342</v>
      </c>
      <c r="N20" s="34">
        <v>738.64504420207822</v>
      </c>
      <c r="O20" s="34">
        <v>94.487085387838576</v>
      </c>
      <c r="P20" s="34">
        <v>833.13212958991676</v>
      </c>
      <c r="Q20" s="18"/>
      <c r="R20" s="18"/>
      <c r="S20" s="18"/>
      <c r="T20" s="18"/>
      <c r="U20" s="18"/>
      <c r="V20" s="18"/>
      <c r="W20" s="18"/>
      <c r="X20" s="18"/>
      <c r="Y20" s="18"/>
      <c r="Z20" s="13"/>
      <c r="AA20" s="13"/>
      <c r="AB20" s="13"/>
      <c r="AC20" s="13"/>
      <c r="AD20" s="13"/>
      <c r="AE20" s="13"/>
      <c r="AF20" s="13"/>
      <c r="AG20" s="13"/>
      <c r="AH20" s="13"/>
      <c r="AI20" s="19"/>
      <c r="AJ20" s="19"/>
      <c r="AK20" s="19"/>
      <c r="AL20" s="38">
        <f t="shared" si="1"/>
        <v>3618.263758645639</v>
      </c>
      <c r="AM20" s="38">
        <f t="shared" si="0"/>
        <v>537.57925690310867</v>
      </c>
      <c r="AN20" s="38">
        <f t="shared" si="0"/>
        <v>4155.8430155487476</v>
      </c>
    </row>
    <row r="21" spans="1:40">
      <c r="A21" s="9" t="s">
        <v>11</v>
      </c>
      <c r="B21" s="33"/>
      <c r="C21" s="33"/>
      <c r="D21" s="33"/>
      <c r="E21" s="10"/>
      <c r="F21" s="10"/>
      <c r="G21" s="10"/>
      <c r="H21" s="10"/>
      <c r="I21" s="10"/>
      <c r="J21" s="10"/>
      <c r="K21" s="10"/>
      <c r="L21" s="10"/>
      <c r="M21" s="10"/>
      <c r="N21" s="10"/>
      <c r="O21" s="10"/>
      <c r="P21" s="10"/>
      <c r="Q21" s="10"/>
      <c r="R21" s="10"/>
      <c r="S21" s="10"/>
      <c r="T21" s="10"/>
      <c r="U21" s="10"/>
      <c r="V21" s="10"/>
      <c r="W21" s="10"/>
      <c r="X21" s="10"/>
      <c r="Y21" s="11"/>
      <c r="Z21" s="10"/>
      <c r="AA21" s="10"/>
      <c r="AB21" s="11"/>
      <c r="AC21" s="10"/>
      <c r="AD21" s="10"/>
      <c r="AE21" s="11"/>
      <c r="AF21" s="10"/>
      <c r="AG21" s="10"/>
      <c r="AH21" s="11"/>
      <c r="AI21" s="10"/>
      <c r="AJ21" s="10"/>
      <c r="AK21" s="11"/>
      <c r="AL21" s="39"/>
      <c r="AM21" s="39"/>
      <c r="AN21" s="40"/>
    </row>
    <row r="22" spans="1:40">
      <c r="A22" s="12" t="s">
        <v>12</v>
      </c>
      <c r="B22" s="32">
        <v>221.78966499999999</v>
      </c>
      <c r="C22" s="32">
        <v>1221.4998559654161</v>
      </c>
      <c r="D22" s="32">
        <v>1443.2895209654162</v>
      </c>
      <c r="E22" s="34">
        <v>268.12271499999997</v>
      </c>
      <c r="F22" s="34">
        <v>1229.3858980451614</v>
      </c>
      <c r="G22" s="34">
        <v>1497.5086130451614</v>
      </c>
      <c r="H22" s="34">
        <v>270.00384400000002</v>
      </c>
      <c r="I22" s="34">
        <v>1393.2236283171155</v>
      </c>
      <c r="J22" s="34">
        <v>1663.2274723171156</v>
      </c>
      <c r="K22" s="34">
        <v>272.93612900000005</v>
      </c>
      <c r="L22" s="34">
        <v>1465.8279885505924</v>
      </c>
      <c r="M22" s="34">
        <v>1738.7641175505923</v>
      </c>
      <c r="N22" s="34">
        <v>259.42836286716317</v>
      </c>
      <c r="O22" s="34">
        <v>1506.4950196268933</v>
      </c>
      <c r="P22" s="34">
        <v>1765.9233824940566</v>
      </c>
      <c r="Q22" s="18"/>
      <c r="R22" s="18"/>
      <c r="S22" s="18"/>
      <c r="T22" s="18"/>
      <c r="U22" s="18"/>
      <c r="V22" s="18"/>
      <c r="W22" s="18"/>
      <c r="X22" s="18"/>
      <c r="Y22" s="18"/>
      <c r="Z22" s="13"/>
      <c r="AA22" s="13"/>
      <c r="AB22" s="13"/>
      <c r="AC22" s="13"/>
      <c r="AD22" s="13"/>
      <c r="AE22" s="13"/>
      <c r="AF22" s="13"/>
      <c r="AG22" s="13"/>
      <c r="AH22" s="13"/>
      <c r="AI22" s="19"/>
      <c r="AJ22" s="19"/>
      <c r="AK22" s="19"/>
      <c r="AL22" s="38">
        <f t="shared" si="1"/>
        <v>1292.2807158671633</v>
      </c>
      <c r="AM22" s="38">
        <f t="shared" si="1"/>
        <v>6816.4323905051779</v>
      </c>
      <c r="AN22" s="38">
        <f t="shared" si="1"/>
        <v>8108.7131063723427</v>
      </c>
    </row>
    <row r="23" spans="1:40">
      <c r="A23" s="12" t="s">
        <v>13</v>
      </c>
      <c r="B23" s="32">
        <v>149.19399799999999</v>
      </c>
      <c r="C23" s="32">
        <v>147.78778575159271</v>
      </c>
      <c r="D23" s="32">
        <v>296.98178375159273</v>
      </c>
      <c r="E23" s="34">
        <v>171.68462337188188</v>
      </c>
      <c r="F23" s="34">
        <v>206.9661598116264</v>
      </c>
      <c r="G23" s="34">
        <v>378.65078318350828</v>
      </c>
      <c r="H23" s="34">
        <v>159.30347</v>
      </c>
      <c r="I23" s="34">
        <v>224.2045600025219</v>
      </c>
      <c r="J23" s="34">
        <v>383.50803000252188</v>
      </c>
      <c r="K23" s="34">
        <v>139.10571899545991</v>
      </c>
      <c r="L23" s="34">
        <v>169.88331102617261</v>
      </c>
      <c r="M23" s="34">
        <v>308.98903002163252</v>
      </c>
      <c r="N23" s="34">
        <v>165.66663614507982</v>
      </c>
      <c r="O23" s="34">
        <v>171.02023791980633</v>
      </c>
      <c r="P23" s="34">
        <v>336.68687406488618</v>
      </c>
      <c r="Q23" s="18"/>
      <c r="R23" s="18"/>
      <c r="S23" s="18"/>
      <c r="T23" s="18"/>
      <c r="U23" s="18"/>
      <c r="V23" s="18"/>
      <c r="W23" s="18"/>
      <c r="X23" s="18"/>
      <c r="Y23" s="18"/>
      <c r="Z23" s="13"/>
      <c r="AA23" s="13"/>
      <c r="AB23" s="13"/>
      <c r="AC23" s="13"/>
      <c r="AD23" s="13"/>
      <c r="AE23" s="13"/>
      <c r="AF23" s="13"/>
      <c r="AG23" s="13"/>
      <c r="AH23" s="13"/>
      <c r="AI23" s="19"/>
      <c r="AJ23" s="19"/>
      <c r="AK23" s="19"/>
      <c r="AL23" s="38">
        <f t="shared" si="1"/>
        <v>784.95444651242155</v>
      </c>
      <c r="AM23" s="38">
        <f t="shared" si="1"/>
        <v>919.86205451172009</v>
      </c>
      <c r="AN23" s="38">
        <f t="shared" si="1"/>
        <v>1704.8165010241416</v>
      </c>
    </row>
    <row r="24" spans="1:40">
      <c r="A24" s="12" t="s">
        <v>14</v>
      </c>
      <c r="B24" s="32">
        <v>55.132113912999998</v>
      </c>
      <c r="C24" s="32">
        <v>0</v>
      </c>
      <c r="D24" s="32">
        <v>55.132113912999998</v>
      </c>
      <c r="E24" s="34">
        <v>62.628492594000001</v>
      </c>
      <c r="F24" s="34">
        <v>8.2892779999999999E-2</v>
      </c>
      <c r="G24" s="34">
        <v>62.711385374000002</v>
      </c>
      <c r="H24" s="34">
        <v>58.698594530000001</v>
      </c>
      <c r="I24" s="34">
        <v>0</v>
      </c>
      <c r="J24" s="34">
        <v>58.698594530000001</v>
      </c>
      <c r="K24" s="34">
        <v>62.336219067999998</v>
      </c>
      <c r="L24" s="34">
        <v>3.2535363999999997E-2</v>
      </c>
      <c r="M24" s="34">
        <v>62.368754431999996</v>
      </c>
      <c r="N24" s="34">
        <v>65.203563013000007</v>
      </c>
      <c r="O24" s="34">
        <v>0</v>
      </c>
      <c r="P24" s="34">
        <v>65.203563013000007</v>
      </c>
      <c r="Q24" s="18"/>
      <c r="R24" s="18"/>
      <c r="S24" s="18"/>
      <c r="T24" s="18"/>
      <c r="U24" s="18"/>
      <c r="V24" s="18"/>
      <c r="W24" s="18"/>
      <c r="X24" s="18"/>
      <c r="Y24" s="18"/>
      <c r="Z24" s="13"/>
      <c r="AA24" s="13"/>
      <c r="AB24" s="13"/>
      <c r="AC24" s="13"/>
      <c r="AD24" s="13"/>
      <c r="AE24" s="13"/>
      <c r="AF24" s="13"/>
      <c r="AG24" s="13"/>
      <c r="AH24" s="13"/>
      <c r="AI24" s="19"/>
      <c r="AJ24" s="19"/>
      <c r="AK24" s="19"/>
      <c r="AL24" s="38">
        <f t="shared" si="1"/>
        <v>303.99898311800001</v>
      </c>
      <c r="AM24" s="38">
        <f t="shared" si="1"/>
        <v>0.115428144</v>
      </c>
      <c r="AN24" s="38">
        <f t="shared" si="1"/>
        <v>304.11441126200003</v>
      </c>
    </row>
    <row r="25" spans="1:40">
      <c r="A25" s="12" t="s">
        <v>15</v>
      </c>
      <c r="B25" s="36">
        <v>1.394328</v>
      </c>
      <c r="C25" s="36">
        <v>64.328120999999996</v>
      </c>
      <c r="D25" s="32">
        <v>65.722448999999997</v>
      </c>
      <c r="E25" s="35">
        <v>1.5634459999999999</v>
      </c>
      <c r="F25" s="35">
        <v>60.724506000000012</v>
      </c>
      <c r="G25" s="34">
        <v>62.287952000000011</v>
      </c>
      <c r="H25" s="34">
        <v>1.4679599999999999</v>
      </c>
      <c r="I25" s="34">
        <v>55.920752999999998</v>
      </c>
      <c r="J25" s="34">
        <v>57.388712999999996</v>
      </c>
      <c r="K25" s="34">
        <v>1.578111</v>
      </c>
      <c r="L25" s="34">
        <v>69.004294120695818</v>
      </c>
      <c r="M25" s="34">
        <v>70.582405120695825</v>
      </c>
      <c r="N25" s="34">
        <v>2.1357900000000001</v>
      </c>
      <c r="O25" s="34">
        <v>53.548422120695811</v>
      </c>
      <c r="P25" s="34">
        <v>55.684212120695811</v>
      </c>
      <c r="Q25" s="18"/>
      <c r="R25" s="18"/>
      <c r="S25" s="18"/>
      <c r="T25" s="18"/>
      <c r="U25" s="18"/>
      <c r="V25" s="18"/>
      <c r="W25" s="18"/>
      <c r="X25" s="18"/>
      <c r="Y25" s="18"/>
      <c r="Z25" s="13"/>
      <c r="AA25" s="13"/>
      <c r="AB25" s="13"/>
      <c r="AC25" s="13"/>
      <c r="AD25" s="13"/>
      <c r="AE25" s="13"/>
      <c r="AF25" s="13"/>
      <c r="AG25" s="13"/>
      <c r="AH25" s="13"/>
      <c r="AI25" s="20"/>
      <c r="AJ25" s="20"/>
      <c r="AK25" s="19"/>
      <c r="AL25" s="38">
        <f t="shared" si="1"/>
        <v>8.1396350000000002</v>
      </c>
      <c r="AM25" s="38">
        <f t="shared" si="1"/>
        <v>303.52609624139166</v>
      </c>
      <c r="AN25" s="38">
        <f t="shared" si="1"/>
        <v>311.66573124139165</v>
      </c>
    </row>
    <row r="26" spans="1:40">
      <c r="A26" s="14" t="s">
        <v>2</v>
      </c>
      <c r="B26" s="32">
        <v>2825.8344830873907</v>
      </c>
      <c r="C26" s="32">
        <v>2683.988388282095</v>
      </c>
      <c r="D26" s="32">
        <v>5509.8228713694862</v>
      </c>
      <c r="E26" s="34">
        <v>2962.8174036634073</v>
      </c>
      <c r="F26" s="34">
        <v>2888.4704878133612</v>
      </c>
      <c r="G26" s="34">
        <v>5851.287891476768</v>
      </c>
      <c r="H26" s="34">
        <v>2831.1209518340615</v>
      </c>
      <c r="I26" s="34">
        <v>2987.1849467229649</v>
      </c>
      <c r="J26" s="34">
        <v>5818.305898557026</v>
      </c>
      <c r="K26" s="34">
        <v>2854.2482729678259</v>
      </c>
      <c r="L26" s="34">
        <v>3151.0426990163282</v>
      </c>
      <c r="M26" s="34">
        <v>6005.2909719841537</v>
      </c>
      <c r="N26" s="34">
        <v>2841.8518799895328</v>
      </c>
      <c r="O26" s="34">
        <v>3058.5440105144598</v>
      </c>
      <c r="P26" s="34">
        <v>5900.3958905039926</v>
      </c>
      <c r="Q26" s="18"/>
      <c r="R26" s="18"/>
      <c r="S26" s="18"/>
      <c r="T26" s="18"/>
      <c r="U26" s="18"/>
      <c r="V26" s="18"/>
      <c r="W26" s="18"/>
      <c r="X26" s="18"/>
      <c r="Y26" s="18"/>
      <c r="Z26" s="13"/>
      <c r="AA26" s="13"/>
      <c r="AB26" s="13"/>
      <c r="AC26" s="13"/>
      <c r="AD26" s="13"/>
      <c r="AE26" s="13"/>
      <c r="AF26" s="13"/>
      <c r="AG26" s="13"/>
      <c r="AH26" s="13"/>
      <c r="AI26" s="19"/>
      <c r="AJ26" s="19"/>
      <c r="AK26" s="19"/>
      <c r="AL26" s="38">
        <f t="shared" si="1"/>
        <v>14315.872991542219</v>
      </c>
      <c r="AM26" s="38">
        <f t="shared" si="1"/>
        <v>14769.230532349211</v>
      </c>
      <c r="AN26" s="38">
        <f t="shared" si="1"/>
        <v>29085.103523891426</v>
      </c>
    </row>
    <row r="27" spans="1:40">
      <c r="A27" s="15" t="s">
        <v>16</v>
      </c>
      <c r="B27" s="41">
        <f>D26</f>
        <v>5509.8228713694862</v>
      </c>
      <c r="C27" s="42"/>
      <c r="D27" s="43"/>
      <c r="E27" s="41">
        <f>G26</f>
        <v>5851.287891476768</v>
      </c>
      <c r="F27" s="42"/>
      <c r="G27" s="43"/>
      <c r="H27" s="41">
        <f>J26</f>
        <v>5818.305898557026</v>
      </c>
      <c r="I27" s="42"/>
      <c r="J27" s="43"/>
      <c r="K27" s="41">
        <f>M26</f>
        <v>6005.2909719841537</v>
      </c>
      <c r="L27" s="42"/>
      <c r="M27" s="43"/>
      <c r="N27" s="41">
        <f>P26</f>
        <v>5900.3958905039926</v>
      </c>
      <c r="O27" s="42"/>
      <c r="P27" s="43"/>
      <c r="Q27" s="41">
        <f>S26</f>
        <v>0</v>
      </c>
      <c r="R27" s="42"/>
      <c r="S27" s="43"/>
      <c r="T27" s="41">
        <f>V26</f>
        <v>0</v>
      </c>
      <c r="U27" s="42"/>
      <c r="V27" s="43"/>
      <c r="W27" s="41">
        <f>Y26</f>
        <v>0</v>
      </c>
      <c r="X27" s="42"/>
      <c r="Y27" s="43"/>
      <c r="Z27" s="41">
        <f>AB26</f>
        <v>0</v>
      </c>
      <c r="AA27" s="42"/>
      <c r="AB27" s="43"/>
      <c r="AC27" s="41">
        <f>AE26</f>
        <v>0</v>
      </c>
      <c r="AD27" s="42"/>
      <c r="AE27" s="43"/>
      <c r="AF27" s="41">
        <f>AH26</f>
        <v>0</v>
      </c>
      <c r="AG27" s="42"/>
      <c r="AH27" s="43"/>
      <c r="AI27" s="41">
        <f>AK26</f>
        <v>0</v>
      </c>
      <c r="AJ27" s="42"/>
      <c r="AK27" s="43"/>
      <c r="AL27" s="41">
        <f>AN26</f>
        <v>29085.103523891426</v>
      </c>
      <c r="AM27" s="42"/>
      <c r="AN27" s="43"/>
    </row>
    <row r="28" spans="1:40">
      <c r="A28" s="21" t="s">
        <v>27</v>
      </c>
    </row>
    <row r="29" spans="1:40">
      <c r="A29" s="44" t="s">
        <v>17</v>
      </c>
      <c r="B29" s="44"/>
      <c r="C29" s="44"/>
      <c r="D29" s="44"/>
      <c r="E29" s="44"/>
      <c r="F29" s="44"/>
    </row>
    <row r="30" spans="1:40">
      <c r="A30" s="16" t="s">
        <v>18</v>
      </c>
      <c r="B30" s="16"/>
      <c r="C30" s="16"/>
      <c r="D30" s="16"/>
      <c r="E30" s="16"/>
      <c r="F30" s="16"/>
    </row>
    <row r="31" spans="1:40">
      <c r="A31" s="16" t="s">
        <v>19</v>
      </c>
      <c r="B31" s="16"/>
      <c r="C31" s="16"/>
      <c r="D31" s="16"/>
      <c r="E31" s="16"/>
      <c r="F31" s="16"/>
    </row>
    <row r="32" spans="1:40">
      <c r="A32" s="16" t="s">
        <v>20</v>
      </c>
    </row>
    <row r="33" spans="1:25" ht="35.25" customHeight="1">
      <c r="A33" s="45" t="s">
        <v>21</v>
      </c>
      <c r="B33" s="45"/>
      <c r="C33" s="45"/>
      <c r="D33" s="45"/>
      <c r="E33" s="45"/>
      <c r="F33" s="45"/>
      <c r="G33" s="45"/>
      <c r="H33" s="45"/>
      <c r="I33" s="45"/>
      <c r="J33" s="45"/>
      <c r="K33" s="45"/>
      <c r="L33" s="45"/>
      <c r="M33" s="45"/>
      <c r="N33" s="45"/>
      <c r="O33" s="45"/>
      <c r="P33" s="45"/>
      <c r="Q33" s="45"/>
      <c r="R33" s="45"/>
      <c r="S33" s="45"/>
      <c r="T33" s="45"/>
      <c r="U33" s="45"/>
      <c r="V33" s="45"/>
      <c r="W33" s="45"/>
      <c r="X33" s="45"/>
      <c r="Y33" s="45"/>
    </row>
    <row r="34" spans="1:25">
      <c r="A34" s="16"/>
    </row>
  </sheetData>
  <mergeCells count="30">
    <mergeCell ref="AK7:AN7"/>
    <mergeCell ref="A9:AN9"/>
    <mergeCell ref="B10:D10"/>
    <mergeCell ref="E10:G10"/>
    <mergeCell ref="H10:J10"/>
    <mergeCell ref="K10:M10"/>
    <mergeCell ref="N10:P10"/>
    <mergeCell ref="Q10:S10"/>
    <mergeCell ref="T10:V10"/>
    <mergeCell ref="W10:Y10"/>
    <mergeCell ref="Z10:AB10"/>
    <mergeCell ref="AC10:AE10"/>
    <mergeCell ref="AF10:AH10"/>
    <mergeCell ref="AI10:AK10"/>
    <mergeCell ref="AL10:AN10"/>
    <mergeCell ref="AI27:AK27"/>
    <mergeCell ref="AL27:AN27"/>
    <mergeCell ref="A29:F29"/>
    <mergeCell ref="A33:Y33"/>
    <mergeCell ref="Q27:S27"/>
    <mergeCell ref="T27:V27"/>
    <mergeCell ref="W27:Y27"/>
    <mergeCell ref="Z27:AB27"/>
    <mergeCell ref="AC27:AE27"/>
    <mergeCell ref="AF27:AH27"/>
    <mergeCell ref="B27:D27"/>
    <mergeCell ref="E27:G27"/>
    <mergeCell ref="H27:J27"/>
    <mergeCell ref="K27:M27"/>
    <mergeCell ref="N27:P27"/>
  </mergeCells>
  <conditionalFormatting sqref="B13:AN20">
    <cfRule type="cellIs" dxfId="71" priority="2" operator="equal">
      <formula>0</formula>
    </cfRule>
  </conditionalFormatting>
  <conditionalFormatting sqref="B22:AN26">
    <cfRule type="cellIs" dxfId="70" priority="1" operator="equal">
      <formula>0</formula>
    </cfRule>
  </conditionalFormatting>
  <pageMargins left="0.7" right="0.7" top="0.75" bottom="0.75" header="0.3" footer="0.3"/>
  <pageSetup scale="68" fitToWidth="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6BFF0-3C67-4363-8AA2-7D41863DD940}">
  <dimension ref="B3:AO39"/>
  <sheetViews>
    <sheetView zoomScale="85" zoomScaleNormal="85" workbookViewId="0">
      <selection activeCell="B3" sqref="B3:L3"/>
    </sheetView>
  </sheetViews>
  <sheetFormatPr defaultColWidth="9.1328125" defaultRowHeight="14.25"/>
  <cols>
    <col min="1" max="1" width="9.1328125" style="17"/>
    <col min="2" max="2" width="26.3984375" style="17" bestFit="1" customWidth="1"/>
    <col min="3" max="3" width="12.1328125" style="17" bestFit="1" customWidth="1"/>
    <col min="4" max="5" width="9.1328125" style="17"/>
    <col min="6" max="6" width="12.1328125" style="17" bestFit="1" customWidth="1"/>
    <col min="7" max="7" width="9.1328125" style="17"/>
    <col min="8" max="8" width="10" style="17" customWidth="1"/>
    <col min="9" max="9" width="12.1328125" style="17" bestFit="1" customWidth="1"/>
    <col min="10" max="10" width="10.3984375" style="17" customWidth="1"/>
    <col min="11" max="11" width="9.73046875" style="17" customWidth="1"/>
    <col min="12" max="12" width="12.1328125" style="17" bestFit="1" customWidth="1"/>
    <col min="13" max="14" width="9.1328125" style="17"/>
    <col min="15" max="15" width="12.1328125" style="17" bestFit="1" customWidth="1"/>
    <col min="16" max="17" width="9.1328125" style="17"/>
    <col min="18" max="18" width="12.1328125" style="17" bestFit="1" customWidth="1"/>
    <col min="19" max="20" width="9.1328125" style="17"/>
    <col min="21" max="21" width="12.1328125" style="17" bestFit="1" customWidth="1"/>
    <col min="22" max="23" width="9.1328125" style="17"/>
    <col min="24" max="24" width="12.1328125" style="17" bestFit="1" customWidth="1"/>
    <col min="25" max="26" width="9.1328125" style="17"/>
    <col min="27" max="27" width="12.1328125" style="17" bestFit="1" customWidth="1"/>
    <col min="28" max="29" width="9.1328125" style="17"/>
    <col min="30" max="30" width="12.1328125" style="17" bestFit="1" customWidth="1"/>
    <col min="31" max="32" width="9.1328125" style="17"/>
    <col min="33" max="33" width="12.1328125" style="17" bestFit="1" customWidth="1"/>
    <col min="34" max="35" width="9.1328125" style="17"/>
    <col min="36" max="36" width="12.1328125" style="17" bestFit="1" customWidth="1"/>
    <col min="37" max="38" width="9.1328125" style="17"/>
    <col min="39" max="39" width="12.1328125" style="17" bestFit="1" customWidth="1"/>
    <col min="40" max="40" width="10.73046875" style="17" customWidth="1"/>
    <col min="41" max="41" width="12.1328125" style="17" customWidth="1"/>
    <col min="42" max="16384" width="9.1328125" style="17"/>
  </cols>
  <sheetData>
    <row r="3" spans="2:41" ht="17.25">
      <c r="B3" s="57" t="s">
        <v>23</v>
      </c>
      <c r="C3" s="58"/>
      <c r="D3" s="58"/>
      <c r="E3" s="58"/>
      <c r="F3" s="58"/>
      <c r="G3" s="58"/>
      <c r="H3" s="58"/>
      <c r="I3" s="58"/>
      <c r="J3" s="58"/>
      <c r="K3" s="58"/>
      <c r="L3" s="58"/>
    </row>
    <row r="5" spans="2:41" ht="15" customHeight="1">
      <c r="C5" s="51" t="s">
        <v>28</v>
      </c>
      <c r="D5" s="52"/>
      <c r="E5" s="53"/>
      <c r="F5" s="59" t="s">
        <v>29</v>
      </c>
      <c r="G5" s="60"/>
      <c r="H5" s="61"/>
      <c r="I5" s="51" t="s">
        <v>30</v>
      </c>
      <c r="J5" s="52"/>
      <c r="K5" s="53"/>
      <c r="L5" s="59" t="s">
        <v>31</v>
      </c>
      <c r="M5" s="60"/>
      <c r="N5" s="61"/>
      <c r="O5" s="51" t="s">
        <v>32</v>
      </c>
      <c r="P5" s="52"/>
      <c r="Q5" s="53"/>
      <c r="R5" s="59" t="s">
        <v>33</v>
      </c>
      <c r="S5" s="60"/>
      <c r="T5" s="61"/>
      <c r="U5" s="51" t="s">
        <v>34</v>
      </c>
      <c r="V5" s="52"/>
      <c r="W5" s="53"/>
      <c r="X5" s="59" t="s">
        <v>35</v>
      </c>
      <c r="Y5" s="60"/>
      <c r="Z5" s="61"/>
      <c r="AA5" s="51" t="s">
        <v>36</v>
      </c>
      <c r="AB5" s="52"/>
      <c r="AC5" s="53"/>
      <c r="AD5" s="59" t="s">
        <v>37</v>
      </c>
      <c r="AE5" s="60"/>
      <c r="AF5" s="61"/>
      <c r="AG5" s="51" t="s">
        <v>38</v>
      </c>
      <c r="AH5" s="52"/>
      <c r="AI5" s="53"/>
      <c r="AJ5" s="59" t="s">
        <v>39</v>
      </c>
      <c r="AK5" s="60"/>
      <c r="AL5" s="61"/>
      <c r="AM5" s="51" t="s">
        <v>74</v>
      </c>
      <c r="AN5" s="52"/>
      <c r="AO5" s="53"/>
    </row>
    <row r="6" spans="2:41" ht="28.5">
      <c r="B6" s="22" t="s">
        <v>40</v>
      </c>
      <c r="C6" s="23" t="s">
        <v>0</v>
      </c>
      <c r="D6" s="24" t="s">
        <v>41</v>
      </c>
      <c r="E6" s="23" t="s">
        <v>42</v>
      </c>
      <c r="F6" s="22" t="s">
        <v>0</v>
      </c>
      <c r="G6" s="25" t="s">
        <v>41</v>
      </c>
      <c r="H6" s="22" t="s">
        <v>42</v>
      </c>
      <c r="I6" s="23" t="s">
        <v>0</v>
      </c>
      <c r="J6" s="24" t="s">
        <v>41</v>
      </c>
      <c r="K6" s="23" t="s">
        <v>42</v>
      </c>
      <c r="L6" s="22" t="s">
        <v>0</v>
      </c>
      <c r="M6" s="25" t="s">
        <v>41</v>
      </c>
      <c r="N6" s="22" t="s">
        <v>42</v>
      </c>
      <c r="O6" s="23" t="s">
        <v>0</v>
      </c>
      <c r="P6" s="24" t="s">
        <v>41</v>
      </c>
      <c r="Q6" s="23" t="s">
        <v>42</v>
      </c>
      <c r="R6" s="22" t="s">
        <v>0</v>
      </c>
      <c r="S6" s="25" t="s">
        <v>41</v>
      </c>
      <c r="T6" s="22" t="s">
        <v>42</v>
      </c>
      <c r="U6" s="23" t="s">
        <v>0</v>
      </c>
      <c r="V6" s="24" t="s">
        <v>41</v>
      </c>
      <c r="W6" s="23" t="s">
        <v>42</v>
      </c>
      <c r="X6" s="22" t="s">
        <v>0</v>
      </c>
      <c r="Y6" s="25" t="s">
        <v>41</v>
      </c>
      <c r="Z6" s="22" t="s">
        <v>42</v>
      </c>
      <c r="AA6" s="23" t="s">
        <v>0</v>
      </c>
      <c r="AB6" s="24" t="s">
        <v>41</v>
      </c>
      <c r="AC6" s="23" t="s">
        <v>42</v>
      </c>
      <c r="AD6" s="22" t="s">
        <v>0</v>
      </c>
      <c r="AE6" s="25" t="s">
        <v>41</v>
      </c>
      <c r="AF6" s="22" t="s">
        <v>42</v>
      </c>
      <c r="AG6" s="23" t="s">
        <v>0</v>
      </c>
      <c r="AH6" s="24" t="s">
        <v>41</v>
      </c>
      <c r="AI6" s="23" t="s">
        <v>42</v>
      </c>
      <c r="AJ6" s="22" t="s">
        <v>0</v>
      </c>
      <c r="AK6" s="25" t="s">
        <v>41</v>
      </c>
      <c r="AL6" s="22" t="s">
        <v>42</v>
      </c>
      <c r="AM6" s="23" t="s">
        <v>0</v>
      </c>
      <c r="AN6" s="24" t="s">
        <v>41</v>
      </c>
      <c r="AO6" s="23" t="s">
        <v>42</v>
      </c>
    </row>
    <row r="7" spans="2:41">
      <c r="B7" s="26" t="s">
        <v>43</v>
      </c>
      <c r="C7" s="27"/>
      <c r="D7" s="27"/>
      <c r="E7" s="27"/>
      <c r="F7" s="28">
        <v>8.611842671952914</v>
      </c>
      <c r="G7" s="28">
        <v>0.26403197634530384</v>
      </c>
      <c r="H7" s="28">
        <v>8.8758746482982183</v>
      </c>
      <c r="I7" s="27">
        <v>0.34915400000000002</v>
      </c>
      <c r="J7" s="27">
        <v>8.4709999999999994E-3</v>
      </c>
      <c r="K7" s="27">
        <v>0.35762500000000003</v>
      </c>
      <c r="L7" s="28"/>
      <c r="M7" s="28"/>
      <c r="N7" s="28"/>
      <c r="O7" s="27"/>
      <c r="P7" s="27"/>
      <c r="Q7" s="27"/>
      <c r="R7" s="28"/>
      <c r="S7" s="28"/>
      <c r="T7" s="28"/>
      <c r="U7" s="27">
        <v>1.9429810000000001</v>
      </c>
      <c r="V7" s="27"/>
      <c r="W7" s="27">
        <v>1.9429810000000001</v>
      </c>
      <c r="X7" s="28">
        <v>31.232800521999998</v>
      </c>
      <c r="Y7" s="28">
        <v>0</v>
      </c>
      <c r="Z7" s="28">
        <v>31.232800521999998</v>
      </c>
      <c r="AA7" s="27"/>
      <c r="AB7" s="27">
        <v>0</v>
      </c>
      <c r="AC7" s="27">
        <v>0</v>
      </c>
      <c r="AD7" s="28">
        <v>15.030581999999999</v>
      </c>
      <c r="AE7" s="28">
        <v>0</v>
      </c>
      <c r="AF7" s="28">
        <v>15.030581999999999</v>
      </c>
      <c r="AG7" s="27"/>
      <c r="AH7" s="27">
        <v>0</v>
      </c>
      <c r="AI7" s="27">
        <v>0</v>
      </c>
      <c r="AJ7" s="28"/>
      <c r="AK7" s="28"/>
      <c r="AL7" s="28"/>
      <c r="AM7" s="27">
        <v>57.167360193952916</v>
      </c>
      <c r="AN7" s="27">
        <v>0.27250297634530385</v>
      </c>
      <c r="AO7" s="27">
        <v>57.43986317029821</v>
      </c>
    </row>
    <row r="8" spans="2:41">
      <c r="B8" s="26" t="s">
        <v>44</v>
      </c>
      <c r="C8" s="27">
        <v>0.156503</v>
      </c>
      <c r="D8" s="27"/>
      <c r="E8" s="27">
        <v>0.156503</v>
      </c>
      <c r="F8" s="28">
        <v>0.113456</v>
      </c>
      <c r="G8" s="28"/>
      <c r="H8" s="28">
        <v>0.113456</v>
      </c>
      <c r="I8" s="27">
        <v>0.46365699999999999</v>
      </c>
      <c r="J8" s="27"/>
      <c r="K8" s="27">
        <v>0.46365699999999999</v>
      </c>
      <c r="L8" s="28"/>
      <c r="M8" s="28"/>
      <c r="N8" s="28"/>
      <c r="O8" s="27"/>
      <c r="P8" s="27"/>
      <c r="Q8" s="27"/>
      <c r="R8" s="28">
        <v>3.1359999999999999E-2</v>
      </c>
      <c r="S8" s="28"/>
      <c r="T8" s="28">
        <v>3.1359999999999999E-2</v>
      </c>
      <c r="U8" s="27"/>
      <c r="V8" s="27"/>
      <c r="W8" s="27"/>
      <c r="X8" s="28">
        <v>0</v>
      </c>
      <c r="Y8" s="28"/>
      <c r="Z8" s="28">
        <v>0</v>
      </c>
      <c r="AA8" s="27">
        <v>0.74954600000000005</v>
      </c>
      <c r="AB8" s="27"/>
      <c r="AC8" s="27">
        <v>0.74954600000000005</v>
      </c>
      <c r="AD8" s="28">
        <v>1.2182009999999999</v>
      </c>
      <c r="AE8" s="28"/>
      <c r="AF8" s="28">
        <v>1.2182009999999999</v>
      </c>
      <c r="AG8" s="27">
        <v>0.49387799999999998</v>
      </c>
      <c r="AH8" s="27"/>
      <c r="AI8" s="27">
        <v>0.49387799999999998</v>
      </c>
      <c r="AJ8" s="28"/>
      <c r="AK8" s="28"/>
      <c r="AL8" s="28"/>
      <c r="AM8" s="27">
        <v>3.2266010000000001</v>
      </c>
      <c r="AN8" s="27"/>
      <c r="AO8" s="27">
        <v>3.2266010000000001</v>
      </c>
    </row>
    <row r="9" spans="2:41">
      <c r="B9" s="26" t="s">
        <v>45</v>
      </c>
      <c r="C9" s="27">
        <v>10.932145999999999</v>
      </c>
      <c r="D9" s="27"/>
      <c r="E9" s="27">
        <v>10.932145999999999</v>
      </c>
      <c r="F9" s="28">
        <v>14.975252999999999</v>
      </c>
      <c r="G9" s="28"/>
      <c r="H9" s="28">
        <v>14.975252999999999</v>
      </c>
      <c r="I9" s="27">
        <v>30.725079999999998</v>
      </c>
      <c r="J9" s="27"/>
      <c r="K9" s="27">
        <v>30.725079999999998</v>
      </c>
      <c r="L9" s="28"/>
      <c r="M9" s="28"/>
      <c r="N9" s="28"/>
      <c r="O9" s="27"/>
      <c r="P9" s="27"/>
      <c r="Q9" s="27"/>
      <c r="R9" s="28">
        <v>2.0781900000000002</v>
      </c>
      <c r="S9" s="28"/>
      <c r="T9" s="28">
        <v>2.0781900000000002</v>
      </c>
      <c r="U9" s="27"/>
      <c r="V9" s="27"/>
      <c r="W9" s="27"/>
      <c r="X9" s="28">
        <v>5.7063839999999999</v>
      </c>
      <c r="Y9" s="28"/>
      <c r="Z9" s="28">
        <v>5.7063839999999999</v>
      </c>
      <c r="AA9" s="27">
        <v>55.732937999999997</v>
      </c>
      <c r="AB9" s="27"/>
      <c r="AC9" s="27">
        <v>55.732937999999997</v>
      </c>
      <c r="AD9" s="28">
        <v>80.989722999999998</v>
      </c>
      <c r="AE9" s="28"/>
      <c r="AF9" s="28">
        <v>80.989722999999998</v>
      </c>
      <c r="AG9" s="27">
        <v>35.931486</v>
      </c>
      <c r="AH9" s="27"/>
      <c r="AI9" s="27">
        <v>35.931486</v>
      </c>
      <c r="AJ9" s="28"/>
      <c r="AK9" s="28"/>
      <c r="AL9" s="28"/>
      <c r="AM9" s="27">
        <v>237.0712</v>
      </c>
      <c r="AN9" s="27"/>
      <c r="AO9" s="27">
        <v>237.0712</v>
      </c>
    </row>
    <row r="10" spans="2:41">
      <c r="B10" s="26" t="s">
        <v>46</v>
      </c>
      <c r="C10" s="27"/>
      <c r="D10" s="27"/>
      <c r="E10" s="27"/>
      <c r="F10" s="28">
        <v>10.299759598000001</v>
      </c>
      <c r="G10" s="28">
        <v>3.3471143319643932</v>
      </c>
      <c r="H10" s="28">
        <v>13.646873929964393</v>
      </c>
      <c r="I10" s="27"/>
      <c r="J10" s="27">
        <v>51.573413000000002</v>
      </c>
      <c r="K10" s="27">
        <v>51.573413000000002</v>
      </c>
      <c r="L10" s="28"/>
      <c r="M10" s="28"/>
      <c r="N10" s="28"/>
      <c r="O10" s="27"/>
      <c r="P10" s="27"/>
      <c r="Q10" s="27"/>
      <c r="R10" s="28"/>
      <c r="S10" s="28"/>
      <c r="T10" s="28"/>
      <c r="U10" s="27"/>
      <c r="V10" s="27"/>
      <c r="W10" s="27"/>
      <c r="X10" s="28"/>
      <c r="Y10" s="28">
        <v>0</v>
      </c>
      <c r="Z10" s="28">
        <v>0</v>
      </c>
      <c r="AA10" s="27"/>
      <c r="AB10" s="27">
        <v>0</v>
      </c>
      <c r="AC10" s="27">
        <v>0</v>
      </c>
      <c r="AD10" s="28"/>
      <c r="AE10" s="28">
        <v>0</v>
      </c>
      <c r="AF10" s="28">
        <v>0</v>
      </c>
      <c r="AG10" s="27"/>
      <c r="AH10" s="27">
        <v>16.982877391215631</v>
      </c>
      <c r="AI10" s="27">
        <v>16.982877391215631</v>
      </c>
      <c r="AJ10" s="28"/>
      <c r="AK10" s="28"/>
      <c r="AL10" s="28"/>
      <c r="AM10" s="27">
        <v>10.299759598000001</v>
      </c>
      <c r="AN10" s="27">
        <v>71.903404723180017</v>
      </c>
      <c r="AO10" s="27">
        <v>82.203164321180026</v>
      </c>
    </row>
    <row r="11" spans="2:41">
      <c r="B11" s="26" t="s">
        <v>47</v>
      </c>
      <c r="C11" s="27"/>
      <c r="D11" s="27"/>
      <c r="E11" s="27"/>
      <c r="F11" s="28">
        <v>0.17533299999999999</v>
      </c>
      <c r="G11" s="28">
        <v>4.4200000000000001E-4</v>
      </c>
      <c r="H11" s="28">
        <v>0.17577499999999999</v>
      </c>
      <c r="I11" s="27"/>
      <c r="J11" s="27"/>
      <c r="K11" s="27"/>
      <c r="L11" s="28"/>
      <c r="M11" s="28"/>
      <c r="N11" s="28"/>
      <c r="O11" s="27"/>
      <c r="P11" s="27"/>
      <c r="Q11" s="27"/>
      <c r="R11" s="28"/>
      <c r="S11" s="28"/>
      <c r="T11" s="28"/>
      <c r="U11" s="27"/>
      <c r="V11" s="27"/>
      <c r="W11" s="27"/>
      <c r="X11" s="28"/>
      <c r="Y11" s="28"/>
      <c r="Z11" s="28"/>
      <c r="AA11" s="27"/>
      <c r="AB11" s="27"/>
      <c r="AC11" s="27"/>
      <c r="AD11" s="28"/>
      <c r="AE11" s="28"/>
      <c r="AF11" s="28"/>
      <c r="AG11" s="27"/>
      <c r="AH11" s="27"/>
      <c r="AI11" s="27"/>
      <c r="AJ11" s="28"/>
      <c r="AK11" s="28"/>
      <c r="AL11" s="28"/>
      <c r="AM11" s="27">
        <v>0.17533299999999999</v>
      </c>
      <c r="AN11" s="27">
        <v>4.4200000000000001E-4</v>
      </c>
      <c r="AO11" s="27">
        <v>0.17577499999999999</v>
      </c>
    </row>
    <row r="12" spans="2:41">
      <c r="B12" s="26" t="s">
        <v>48</v>
      </c>
      <c r="C12" s="27"/>
      <c r="D12" s="27"/>
      <c r="E12" s="27"/>
      <c r="F12" s="28">
        <v>1.7272604829808367</v>
      </c>
      <c r="G12" s="28">
        <v>2.5637006661277537</v>
      </c>
      <c r="H12" s="28">
        <v>4.2909611491085906</v>
      </c>
      <c r="I12" s="27"/>
      <c r="J12" s="27"/>
      <c r="K12" s="27"/>
      <c r="L12" s="28"/>
      <c r="M12" s="28"/>
      <c r="N12" s="28"/>
      <c r="O12" s="27"/>
      <c r="P12" s="27"/>
      <c r="Q12" s="27"/>
      <c r="R12" s="28"/>
      <c r="S12" s="28"/>
      <c r="T12" s="28"/>
      <c r="U12" s="27"/>
      <c r="V12" s="27">
        <v>2.4379999999999999E-2</v>
      </c>
      <c r="W12" s="27">
        <v>2.4379999999999999E-2</v>
      </c>
      <c r="X12" s="28"/>
      <c r="Y12" s="28"/>
      <c r="Z12" s="28"/>
      <c r="AA12" s="27"/>
      <c r="AB12" s="27"/>
      <c r="AC12" s="27"/>
      <c r="AD12" s="28"/>
      <c r="AE12" s="28"/>
      <c r="AF12" s="28"/>
      <c r="AG12" s="27"/>
      <c r="AH12" s="27"/>
      <c r="AI12" s="27"/>
      <c r="AJ12" s="28"/>
      <c r="AK12" s="28"/>
      <c r="AL12" s="28"/>
      <c r="AM12" s="27">
        <v>1.7272604829808367</v>
      </c>
      <c r="AN12" s="27">
        <v>2.5880806661277536</v>
      </c>
      <c r="AO12" s="27">
        <v>4.3153411491085905</v>
      </c>
    </row>
    <row r="13" spans="2:41">
      <c r="B13" s="26" t="s">
        <v>49</v>
      </c>
      <c r="C13" s="27"/>
      <c r="D13" s="27"/>
      <c r="E13" s="27"/>
      <c r="F13" s="28">
        <v>0.153194</v>
      </c>
      <c r="G13" s="28"/>
      <c r="H13" s="28">
        <v>0.153194</v>
      </c>
      <c r="I13" s="27"/>
      <c r="J13" s="27"/>
      <c r="K13" s="27"/>
      <c r="L13" s="28"/>
      <c r="M13" s="28"/>
      <c r="N13" s="28"/>
      <c r="O13" s="27"/>
      <c r="P13" s="27"/>
      <c r="Q13" s="27"/>
      <c r="R13" s="28"/>
      <c r="S13" s="28"/>
      <c r="T13" s="28"/>
      <c r="U13" s="27"/>
      <c r="V13" s="27"/>
      <c r="W13" s="27"/>
      <c r="X13" s="28"/>
      <c r="Y13" s="28"/>
      <c r="Z13" s="28"/>
      <c r="AA13" s="27"/>
      <c r="AB13" s="27"/>
      <c r="AC13" s="27"/>
      <c r="AD13" s="28"/>
      <c r="AE13" s="28"/>
      <c r="AF13" s="28"/>
      <c r="AG13" s="27"/>
      <c r="AH13" s="27"/>
      <c r="AI13" s="27"/>
      <c r="AJ13" s="28"/>
      <c r="AK13" s="28"/>
      <c r="AL13" s="28"/>
      <c r="AM13" s="27">
        <v>0.153194</v>
      </c>
      <c r="AN13" s="27"/>
      <c r="AO13" s="27">
        <v>0.153194</v>
      </c>
    </row>
    <row r="14" spans="2:41">
      <c r="B14" s="26" t="s">
        <v>50</v>
      </c>
      <c r="C14" s="27"/>
      <c r="D14" s="27"/>
      <c r="E14" s="27"/>
      <c r="F14" s="28">
        <v>132.440462</v>
      </c>
      <c r="G14" s="28">
        <v>32.074193999999999</v>
      </c>
      <c r="H14" s="28">
        <v>164.514656</v>
      </c>
      <c r="I14" s="27"/>
      <c r="J14" s="27"/>
      <c r="K14" s="27"/>
      <c r="L14" s="28"/>
      <c r="M14" s="28"/>
      <c r="N14" s="28"/>
      <c r="O14" s="27"/>
      <c r="P14" s="27"/>
      <c r="Q14" s="27"/>
      <c r="R14" s="28"/>
      <c r="S14" s="28"/>
      <c r="T14" s="28"/>
      <c r="U14" s="27"/>
      <c r="V14" s="27"/>
      <c r="W14" s="27"/>
      <c r="X14" s="28"/>
      <c r="Y14" s="28"/>
      <c r="Z14" s="28"/>
      <c r="AA14" s="27"/>
      <c r="AB14" s="27"/>
      <c r="AC14" s="27"/>
      <c r="AD14" s="28">
        <v>49.933304999999997</v>
      </c>
      <c r="AE14" s="28">
        <v>23.440847000000002</v>
      </c>
      <c r="AF14" s="28">
        <v>73.374151999999995</v>
      </c>
      <c r="AG14" s="27"/>
      <c r="AH14" s="27"/>
      <c r="AI14" s="27"/>
      <c r="AJ14" s="28"/>
      <c r="AK14" s="28"/>
      <c r="AL14" s="28"/>
      <c r="AM14" s="27">
        <v>182.37376699999999</v>
      </c>
      <c r="AN14" s="27">
        <v>55.515040999999997</v>
      </c>
      <c r="AO14" s="27">
        <v>237.88880799999998</v>
      </c>
    </row>
    <row r="15" spans="2:41">
      <c r="B15" s="26" t="s">
        <v>51</v>
      </c>
      <c r="C15" s="27"/>
      <c r="D15" s="27"/>
      <c r="E15" s="27"/>
      <c r="F15" s="28">
        <v>0.71493399999999996</v>
      </c>
      <c r="G15" s="28">
        <v>2.2259139999999999</v>
      </c>
      <c r="H15" s="28">
        <v>2.9408479999999999</v>
      </c>
      <c r="I15" s="27"/>
      <c r="J15" s="27">
        <v>31.659006999999999</v>
      </c>
      <c r="K15" s="27">
        <v>31.659006999999999</v>
      </c>
      <c r="L15" s="28"/>
      <c r="M15" s="28"/>
      <c r="N15" s="28"/>
      <c r="O15" s="27"/>
      <c r="P15" s="27"/>
      <c r="Q15" s="27"/>
      <c r="R15" s="28"/>
      <c r="S15" s="28"/>
      <c r="T15" s="28"/>
      <c r="U15" s="27">
        <v>2.3269000000000001E-2</v>
      </c>
      <c r="V15" s="27">
        <v>0.33</v>
      </c>
      <c r="W15" s="27">
        <v>0.353269</v>
      </c>
      <c r="X15" s="28"/>
      <c r="Y15" s="28">
        <v>0</v>
      </c>
      <c r="Z15" s="28">
        <v>0</v>
      </c>
      <c r="AA15" s="27"/>
      <c r="AB15" s="27">
        <v>0</v>
      </c>
      <c r="AC15" s="27">
        <v>0</v>
      </c>
      <c r="AD15" s="28"/>
      <c r="AE15" s="28">
        <v>0</v>
      </c>
      <c r="AF15" s="28">
        <v>0</v>
      </c>
      <c r="AG15" s="27"/>
      <c r="AH15" s="27">
        <v>0</v>
      </c>
      <c r="AI15" s="27">
        <v>0</v>
      </c>
      <c r="AJ15" s="28"/>
      <c r="AK15" s="28"/>
      <c r="AL15" s="28"/>
      <c r="AM15" s="27">
        <v>0.73820299999999994</v>
      </c>
      <c r="AN15" s="27">
        <v>34.214920999999997</v>
      </c>
      <c r="AO15" s="27">
        <v>34.953123999999995</v>
      </c>
    </row>
    <row r="16" spans="2:41">
      <c r="B16" s="26" t="s">
        <v>52</v>
      </c>
      <c r="C16" s="27"/>
      <c r="D16" s="27"/>
      <c r="E16" s="27"/>
      <c r="F16" s="28">
        <v>255.74201621147478</v>
      </c>
      <c r="G16" s="28">
        <v>120.61920150178995</v>
      </c>
      <c r="H16" s="28">
        <v>376.36121771326469</v>
      </c>
      <c r="I16" s="27">
        <v>36.309691000000001</v>
      </c>
      <c r="J16" s="27">
        <v>144.2129719107196</v>
      </c>
      <c r="K16" s="27">
        <v>180.52266291071962</v>
      </c>
      <c r="L16" s="28">
        <v>0</v>
      </c>
      <c r="M16" s="28"/>
      <c r="N16" s="28">
        <v>0</v>
      </c>
      <c r="O16" s="27">
        <v>4.6058380264856194</v>
      </c>
      <c r="P16" s="27">
        <v>52.84378598648032</v>
      </c>
      <c r="Q16" s="27">
        <v>57.449624012965941</v>
      </c>
      <c r="R16" s="28">
        <v>0.46073389300000001</v>
      </c>
      <c r="S16" s="28"/>
      <c r="T16" s="28">
        <v>0.46073389300000001</v>
      </c>
      <c r="U16" s="27">
        <v>18.394270000000002</v>
      </c>
      <c r="V16" s="27">
        <v>29.621609000000003</v>
      </c>
      <c r="W16" s="27">
        <v>48.015879000000005</v>
      </c>
      <c r="X16" s="28">
        <v>267.986945289</v>
      </c>
      <c r="Y16" s="28">
        <v>56.013154137325934</v>
      </c>
      <c r="Z16" s="28">
        <v>324.0000994263259</v>
      </c>
      <c r="AA16" s="27">
        <v>92.711513999999994</v>
      </c>
      <c r="AB16" s="27">
        <v>0</v>
      </c>
      <c r="AC16" s="27">
        <v>92.711513999999994</v>
      </c>
      <c r="AD16" s="28">
        <v>3.0987779999999998</v>
      </c>
      <c r="AE16" s="28">
        <v>191.60704295458825</v>
      </c>
      <c r="AF16" s="28">
        <v>194.70582095458826</v>
      </c>
      <c r="AG16" s="27">
        <v>0</v>
      </c>
      <c r="AH16" s="27">
        <v>40.417318038055399</v>
      </c>
      <c r="AI16" s="27">
        <v>40.417318038055399</v>
      </c>
      <c r="AJ16" s="28"/>
      <c r="AK16" s="28">
        <v>0.11</v>
      </c>
      <c r="AL16" s="28">
        <v>0.11</v>
      </c>
      <c r="AM16" s="27">
        <v>679.30978641996046</v>
      </c>
      <c r="AN16" s="27">
        <v>635.44508352895946</v>
      </c>
      <c r="AO16" s="27">
        <v>1314.7548699489198</v>
      </c>
    </row>
    <row r="17" spans="2:41">
      <c r="B17" s="26" t="s">
        <v>53</v>
      </c>
      <c r="C17" s="27"/>
      <c r="D17" s="27"/>
      <c r="E17" s="27"/>
      <c r="F17" s="28">
        <v>68.124449409883553</v>
      </c>
      <c r="G17" s="28">
        <v>30.493876774951964</v>
      </c>
      <c r="H17" s="28">
        <v>98.618326184835496</v>
      </c>
      <c r="I17" s="27"/>
      <c r="J17" s="27">
        <v>29.549761005968474</v>
      </c>
      <c r="K17" s="27">
        <v>29.549761005968474</v>
      </c>
      <c r="L17" s="28"/>
      <c r="M17" s="28"/>
      <c r="N17" s="28"/>
      <c r="O17" s="27"/>
      <c r="P17" s="27"/>
      <c r="Q17" s="27"/>
      <c r="R17" s="28"/>
      <c r="S17" s="28"/>
      <c r="T17" s="28"/>
      <c r="U17" s="27">
        <v>0.70532700000000004</v>
      </c>
      <c r="V17" s="27">
        <v>16.848593999999999</v>
      </c>
      <c r="W17" s="27">
        <v>17.553920999999999</v>
      </c>
      <c r="X17" s="28">
        <v>2.4719999999999998E-3</v>
      </c>
      <c r="Y17" s="28">
        <v>1.7688189999999999</v>
      </c>
      <c r="Z17" s="28">
        <v>1.7712909999999999</v>
      </c>
      <c r="AA17" s="27"/>
      <c r="AB17" s="27">
        <v>30.971470030097436</v>
      </c>
      <c r="AC17" s="27">
        <v>30.971470030097436</v>
      </c>
      <c r="AD17" s="28"/>
      <c r="AE17" s="28">
        <v>6.030805</v>
      </c>
      <c r="AF17" s="28">
        <v>6.030805</v>
      </c>
      <c r="AG17" s="27">
        <v>74.616946385757288</v>
      </c>
      <c r="AH17" s="27">
        <v>31.64061903790239</v>
      </c>
      <c r="AI17" s="27">
        <v>106.25756542365968</v>
      </c>
      <c r="AJ17" s="28"/>
      <c r="AK17" s="28"/>
      <c r="AL17" s="28"/>
      <c r="AM17" s="27">
        <v>143.44919479564084</v>
      </c>
      <c r="AN17" s="27">
        <v>147.30394484892025</v>
      </c>
      <c r="AO17" s="27">
        <v>290.75313964456109</v>
      </c>
    </row>
    <row r="18" spans="2:41">
      <c r="B18" s="26" t="s">
        <v>54</v>
      </c>
      <c r="C18" s="27"/>
      <c r="D18" s="27"/>
      <c r="E18" s="27"/>
      <c r="F18" s="28">
        <v>0.16076699999999999</v>
      </c>
      <c r="G18" s="28"/>
      <c r="H18" s="28">
        <v>0.16076699999999999</v>
      </c>
      <c r="I18" s="27"/>
      <c r="J18" s="27"/>
      <c r="K18" s="27"/>
      <c r="L18" s="28"/>
      <c r="M18" s="28"/>
      <c r="N18" s="28"/>
      <c r="O18" s="27"/>
      <c r="P18" s="27"/>
      <c r="Q18" s="27"/>
      <c r="R18" s="28"/>
      <c r="S18" s="28"/>
      <c r="T18" s="28"/>
      <c r="U18" s="27"/>
      <c r="V18" s="27">
        <v>0.12292</v>
      </c>
      <c r="W18" s="27">
        <v>0.12292</v>
      </c>
      <c r="X18" s="28"/>
      <c r="Y18" s="28">
        <v>0.65285000000000004</v>
      </c>
      <c r="Z18" s="28">
        <v>0.65285000000000004</v>
      </c>
      <c r="AA18" s="27"/>
      <c r="AB18" s="27"/>
      <c r="AC18" s="27"/>
      <c r="AD18" s="28"/>
      <c r="AE18" s="28"/>
      <c r="AF18" s="28"/>
      <c r="AG18" s="27"/>
      <c r="AH18" s="27"/>
      <c r="AI18" s="27"/>
      <c r="AJ18" s="28"/>
      <c r="AK18" s="28"/>
      <c r="AL18" s="28"/>
      <c r="AM18" s="27">
        <v>0.16076699999999999</v>
      </c>
      <c r="AN18" s="27">
        <v>0.77577000000000007</v>
      </c>
      <c r="AO18" s="27">
        <v>0.93653700000000006</v>
      </c>
    </row>
    <row r="19" spans="2:41">
      <c r="B19" s="26" t="s">
        <v>55</v>
      </c>
      <c r="C19" s="27"/>
      <c r="D19" s="27"/>
      <c r="E19" s="27"/>
      <c r="F19" s="28">
        <v>2.0205610640000002</v>
      </c>
      <c r="G19" s="28">
        <v>1.9002083304574811</v>
      </c>
      <c r="H19" s="28">
        <v>3.9207693944574813</v>
      </c>
      <c r="I19" s="27"/>
      <c r="J19" s="27">
        <v>36.964117611334999</v>
      </c>
      <c r="K19" s="27">
        <v>36.964117611334999</v>
      </c>
      <c r="L19" s="28"/>
      <c r="M19" s="28"/>
      <c r="N19" s="28"/>
      <c r="O19" s="27"/>
      <c r="P19" s="27"/>
      <c r="Q19" s="27"/>
      <c r="R19" s="28"/>
      <c r="S19" s="28"/>
      <c r="T19" s="28"/>
      <c r="U19" s="27"/>
      <c r="V19" s="27"/>
      <c r="W19" s="27"/>
      <c r="X19" s="28"/>
      <c r="Y19" s="28">
        <v>0</v>
      </c>
      <c r="Z19" s="28">
        <v>0</v>
      </c>
      <c r="AA19" s="27"/>
      <c r="AB19" s="27">
        <v>0</v>
      </c>
      <c r="AC19" s="27">
        <v>0</v>
      </c>
      <c r="AD19" s="28">
        <v>1.01</v>
      </c>
      <c r="AE19" s="28">
        <v>0</v>
      </c>
      <c r="AF19" s="28">
        <v>1.01</v>
      </c>
      <c r="AG19" s="27"/>
      <c r="AH19" s="27">
        <v>0</v>
      </c>
      <c r="AI19" s="27">
        <v>0</v>
      </c>
      <c r="AJ19" s="28"/>
      <c r="AK19" s="28"/>
      <c r="AL19" s="28"/>
      <c r="AM19" s="27">
        <v>3.0305610640000005</v>
      </c>
      <c r="AN19" s="27">
        <v>38.86432594179248</v>
      </c>
      <c r="AO19" s="27">
        <v>41.894887005792476</v>
      </c>
    </row>
    <row r="20" spans="2:41">
      <c r="B20" s="26" t="s">
        <v>56</v>
      </c>
      <c r="C20" s="27"/>
      <c r="D20" s="27"/>
      <c r="E20" s="27"/>
      <c r="F20" s="28">
        <v>20.702779165104495</v>
      </c>
      <c r="G20" s="28">
        <v>18.535754965382004</v>
      </c>
      <c r="H20" s="28">
        <v>39.238534130486499</v>
      </c>
      <c r="I20" s="27"/>
      <c r="J20" s="27">
        <v>26.140401000000001</v>
      </c>
      <c r="K20" s="27">
        <v>26.140401000000001</v>
      </c>
      <c r="L20" s="28"/>
      <c r="M20" s="28"/>
      <c r="N20" s="28"/>
      <c r="O20" s="27"/>
      <c r="P20" s="27">
        <v>12.515000000000001</v>
      </c>
      <c r="Q20" s="27">
        <v>12.515000000000001</v>
      </c>
      <c r="R20" s="28"/>
      <c r="S20" s="28"/>
      <c r="T20" s="28"/>
      <c r="U20" s="27"/>
      <c r="V20" s="27">
        <v>2.0073989999999999</v>
      </c>
      <c r="W20" s="27">
        <v>2.0073989999999999</v>
      </c>
      <c r="X20" s="28">
        <v>1.99</v>
      </c>
      <c r="Y20" s="28">
        <v>7.5079999999999999E-3</v>
      </c>
      <c r="Z20" s="28">
        <v>1.9975080000000001</v>
      </c>
      <c r="AA20" s="27"/>
      <c r="AB20" s="27">
        <v>0</v>
      </c>
      <c r="AC20" s="27">
        <v>0</v>
      </c>
      <c r="AD20" s="28"/>
      <c r="AE20" s="28">
        <v>31.329398000000001</v>
      </c>
      <c r="AF20" s="28">
        <v>31.329398000000001</v>
      </c>
      <c r="AG20" s="27"/>
      <c r="AH20" s="27">
        <v>0.73971799999999999</v>
      </c>
      <c r="AI20" s="27">
        <v>0.73971799999999999</v>
      </c>
      <c r="AJ20" s="28"/>
      <c r="AK20" s="28"/>
      <c r="AL20" s="28"/>
      <c r="AM20" s="27">
        <v>22.692779165104493</v>
      </c>
      <c r="AN20" s="27">
        <v>91.275178965382011</v>
      </c>
      <c r="AO20" s="27">
        <v>113.96795813048649</v>
      </c>
    </row>
    <row r="21" spans="2:41">
      <c r="B21" s="26" t="s">
        <v>57</v>
      </c>
      <c r="C21" s="27"/>
      <c r="D21" s="27"/>
      <c r="E21" s="27"/>
      <c r="F21" s="28">
        <v>3.9366639999999999</v>
      </c>
      <c r="G21" s="28">
        <v>3.4889914894148855</v>
      </c>
      <c r="H21" s="28">
        <v>7.4256554894148845</v>
      </c>
      <c r="I21" s="27"/>
      <c r="J21" s="27">
        <v>5.3884737030046423</v>
      </c>
      <c r="K21" s="27">
        <v>5.3884737030046423</v>
      </c>
      <c r="L21" s="28"/>
      <c r="M21" s="28"/>
      <c r="N21" s="28"/>
      <c r="O21" s="27"/>
      <c r="P21" s="27"/>
      <c r="Q21" s="27"/>
      <c r="R21" s="28"/>
      <c r="S21" s="28"/>
      <c r="T21" s="28"/>
      <c r="U21" s="27"/>
      <c r="V21" s="27">
        <v>0.49389</v>
      </c>
      <c r="W21" s="27">
        <v>0.49389</v>
      </c>
      <c r="X21" s="28"/>
      <c r="Y21" s="28">
        <v>0.17708958746110287</v>
      </c>
      <c r="Z21" s="28">
        <v>0.17708958746110287</v>
      </c>
      <c r="AA21" s="27"/>
      <c r="AB21" s="27">
        <v>0</v>
      </c>
      <c r="AC21" s="27">
        <v>0</v>
      </c>
      <c r="AD21" s="28"/>
      <c r="AE21" s="28">
        <v>0</v>
      </c>
      <c r="AF21" s="28">
        <v>0</v>
      </c>
      <c r="AG21" s="27"/>
      <c r="AH21" s="27">
        <v>36.630000000000003</v>
      </c>
      <c r="AI21" s="27">
        <v>36.630000000000003</v>
      </c>
      <c r="AJ21" s="28"/>
      <c r="AK21" s="28"/>
      <c r="AL21" s="28"/>
      <c r="AM21" s="27">
        <v>3.9366639999999999</v>
      </c>
      <c r="AN21" s="27">
        <v>46.178444779880635</v>
      </c>
      <c r="AO21" s="27">
        <v>50.115108779880629</v>
      </c>
    </row>
    <row r="22" spans="2:41">
      <c r="B22" s="26" t="s">
        <v>58</v>
      </c>
      <c r="C22" s="27"/>
      <c r="D22" s="27"/>
      <c r="E22" s="27"/>
      <c r="F22" s="28">
        <v>13.381908460121979</v>
      </c>
      <c r="G22" s="28">
        <v>13.062799648766855</v>
      </c>
      <c r="H22" s="28">
        <v>26.444708108888829</v>
      </c>
      <c r="I22" s="27">
        <v>27.6</v>
      </c>
      <c r="J22" s="27">
        <v>92.619823907259104</v>
      </c>
      <c r="K22" s="27">
        <v>120.2198239072591</v>
      </c>
      <c r="L22" s="28"/>
      <c r="M22" s="28"/>
      <c r="N22" s="28"/>
      <c r="O22" s="27"/>
      <c r="P22" s="27">
        <v>0.44</v>
      </c>
      <c r="Q22" s="27">
        <v>0.44</v>
      </c>
      <c r="R22" s="28">
        <v>24.211145739999999</v>
      </c>
      <c r="S22" s="28"/>
      <c r="T22" s="28">
        <v>24.211145739999999</v>
      </c>
      <c r="U22" s="27">
        <v>4.4799999999999999E-4</v>
      </c>
      <c r="V22" s="27">
        <v>4.3999959999999998</v>
      </c>
      <c r="W22" s="27">
        <v>4.4004439999999994</v>
      </c>
      <c r="X22" s="28">
        <v>31.816713000000004</v>
      </c>
      <c r="Y22" s="28">
        <v>0.34746500000000002</v>
      </c>
      <c r="Z22" s="28">
        <v>32.164178000000007</v>
      </c>
      <c r="AA22" s="27"/>
      <c r="AB22" s="27">
        <v>0</v>
      </c>
      <c r="AC22" s="27">
        <v>0</v>
      </c>
      <c r="AD22" s="28">
        <v>0.75</v>
      </c>
      <c r="AE22" s="28">
        <v>0</v>
      </c>
      <c r="AF22" s="28">
        <v>0.75</v>
      </c>
      <c r="AG22" s="27"/>
      <c r="AH22" s="27">
        <v>0</v>
      </c>
      <c r="AI22" s="27">
        <v>0</v>
      </c>
      <c r="AJ22" s="28"/>
      <c r="AK22" s="28"/>
      <c r="AL22" s="28"/>
      <c r="AM22" s="27">
        <v>97.760215200121991</v>
      </c>
      <c r="AN22" s="27">
        <v>110.87008455602596</v>
      </c>
      <c r="AO22" s="27">
        <v>208.63029975614791</v>
      </c>
    </row>
    <row r="23" spans="2:41">
      <c r="B23" s="26" t="s">
        <v>59</v>
      </c>
      <c r="C23" s="27"/>
      <c r="D23" s="27"/>
      <c r="E23" s="27"/>
      <c r="F23" s="28">
        <v>168.07972387304886</v>
      </c>
      <c r="G23" s="28">
        <v>83.996169820668825</v>
      </c>
      <c r="H23" s="28">
        <v>252.07589369371772</v>
      </c>
      <c r="I23" s="27">
        <v>41.592789000000003</v>
      </c>
      <c r="J23" s="27">
        <v>59.498640984879515</v>
      </c>
      <c r="K23" s="27">
        <v>101.09142998487953</v>
      </c>
      <c r="L23" s="28"/>
      <c r="M23" s="28"/>
      <c r="N23" s="28"/>
      <c r="O23" s="27">
        <v>2.2871961102106972</v>
      </c>
      <c r="P23" s="27">
        <v>0.06</v>
      </c>
      <c r="Q23" s="27">
        <v>2.3471961102106973</v>
      </c>
      <c r="R23" s="28"/>
      <c r="S23" s="28"/>
      <c r="T23" s="28"/>
      <c r="U23" s="27">
        <v>5.3882599999999998</v>
      </c>
      <c r="V23" s="27">
        <v>18.831479000000002</v>
      </c>
      <c r="W23" s="27">
        <v>24.219739000000001</v>
      </c>
      <c r="X23" s="28">
        <v>167.36</v>
      </c>
      <c r="Y23" s="28">
        <v>6.9084240050502475</v>
      </c>
      <c r="Z23" s="28">
        <v>174.26842400505024</v>
      </c>
      <c r="AA23" s="27"/>
      <c r="AB23" s="27">
        <v>0</v>
      </c>
      <c r="AC23" s="27">
        <v>0</v>
      </c>
      <c r="AD23" s="28">
        <v>89.335785000000001</v>
      </c>
      <c r="AE23" s="28">
        <v>20.964613</v>
      </c>
      <c r="AF23" s="28">
        <v>110.300398</v>
      </c>
      <c r="AG23" s="27">
        <v>1.31</v>
      </c>
      <c r="AH23" s="27">
        <v>25.9</v>
      </c>
      <c r="AI23" s="27">
        <v>27.21</v>
      </c>
      <c r="AJ23" s="28">
        <v>1.394328</v>
      </c>
      <c r="AK23" s="28">
        <v>60.362226</v>
      </c>
      <c r="AL23" s="28">
        <v>61.756554000000001</v>
      </c>
      <c r="AM23" s="27">
        <v>476.74808198325951</v>
      </c>
      <c r="AN23" s="27">
        <v>276.52155281059862</v>
      </c>
      <c r="AO23" s="27">
        <v>753.26963479385824</v>
      </c>
    </row>
    <row r="24" spans="2:41">
      <c r="B24" s="26" t="s">
        <v>60</v>
      </c>
      <c r="C24" s="27"/>
      <c r="D24" s="27"/>
      <c r="E24" s="27"/>
      <c r="F24" s="28">
        <v>1.9348580660000001</v>
      </c>
      <c r="G24" s="28">
        <v>1.401979541</v>
      </c>
      <c r="H24" s="28">
        <v>3.3368376070000001</v>
      </c>
      <c r="I24" s="27"/>
      <c r="J24" s="27">
        <v>0</v>
      </c>
      <c r="K24" s="27">
        <v>0</v>
      </c>
      <c r="L24" s="28"/>
      <c r="M24" s="28"/>
      <c r="N24" s="28"/>
      <c r="O24" s="27">
        <v>9.0610414357166338E-2</v>
      </c>
      <c r="P24" s="27">
        <v>0.56209109617767972</v>
      </c>
      <c r="Q24" s="27">
        <v>0.65270151053484604</v>
      </c>
      <c r="R24" s="28"/>
      <c r="S24" s="28"/>
      <c r="T24" s="28"/>
      <c r="U24" s="27"/>
      <c r="V24" s="27">
        <v>2.4484089999999998</v>
      </c>
      <c r="W24" s="27">
        <v>2.4484089999999998</v>
      </c>
      <c r="X24" s="28"/>
      <c r="Y24" s="28">
        <v>2.0005657297224912</v>
      </c>
      <c r="Z24" s="28">
        <v>2.0005657297224912</v>
      </c>
      <c r="AA24" s="27"/>
      <c r="AB24" s="27">
        <v>0</v>
      </c>
      <c r="AC24" s="27">
        <v>0</v>
      </c>
      <c r="AD24" s="28"/>
      <c r="AE24" s="28">
        <v>0</v>
      </c>
      <c r="AF24" s="28">
        <v>0</v>
      </c>
      <c r="AG24" s="27"/>
      <c r="AH24" s="27">
        <v>37.002650053563229</v>
      </c>
      <c r="AI24" s="27">
        <v>37.002650053563229</v>
      </c>
      <c r="AJ24" s="28"/>
      <c r="AK24" s="28"/>
      <c r="AL24" s="28"/>
      <c r="AM24" s="27">
        <v>2.0254684803571665</v>
      </c>
      <c r="AN24" s="27">
        <v>43.4156954204634</v>
      </c>
      <c r="AO24" s="27">
        <v>45.44116390082057</v>
      </c>
    </row>
    <row r="25" spans="2:41">
      <c r="B25" s="26" t="s">
        <v>61</v>
      </c>
      <c r="C25" s="27"/>
      <c r="D25" s="27"/>
      <c r="E25" s="27"/>
      <c r="F25" s="29">
        <v>3.9261999999999998E-2</v>
      </c>
      <c r="G25" s="29"/>
      <c r="H25" s="29">
        <v>3.9261999999999998E-2</v>
      </c>
      <c r="I25" s="27"/>
      <c r="J25" s="27"/>
      <c r="K25" s="27"/>
      <c r="L25" s="29"/>
      <c r="M25" s="29"/>
      <c r="N25" s="29"/>
      <c r="O25" s="27"/>
      <c r="P25" s="27"/>
      <c r="Q25" s="27"/>
      <c r="R25" s="29"/>
      <c r="S25" s="29"/>
      <c r="T25" s="29"/>
      <c r="U25" s="27">
        <v>4.1328370000000003</v>
      </c>
      <c r="V25" s="27"/>
      <c r="W25" s="27">
        <v>4.1328370000000003</v>
      </c>
      <c r="X25" s="29">
        <v>1.6952999999999999E-2</v>
      </c>
      <c r="Y25" s="29"/>
      <c r="Z25" s="29">
        <v>1.6952999999999999E-2</v>
      </c>
      <c r="AA25" s="27"/>
      <c r="AB25" s="27"/>
      <c r="AC25" s="27"/>
      <c r="AD25" s="29">
        <v>2.1475420000000001</v>
      </c>
      <c r="AE25" s="29"/>
      <c r="AF25" s="29">
        <v>2.1475420000000001</v>
      </c>
      <c r="AG25" s="27"/>
      <c r="AH25" s="27"/>
      <c r="AI25" s="27"/>
      <c r="AJ25" s="29"/>
      <c r="AK25" s="29"/>
      <c r="AL25" s="29"/>
      <c r="AM25" s="30">
        <v>6.3365939999999998</v>
      </c>
      <c r="AN25" s="30"/>
      <c r="AO25" s="30">
        <v>6.3365939999999998</v>
      </c>
    </row>
    <row r="26" spans="2:41">
      <c r="B26" s="26" t="s">
        <v>62</v>
      </c>
      <c r="C26" s="27"/>
      <c r="D26" s="27"/>
      <c r="E26" s="27"/>
      <c r="F26" s="28">
        <v>17.533671365400991</v>
      </c>
      <c r="G26" s="28">
        <v>10.000748654047955</v>
      </c>
      <c r="H26" s="28">
        <v>27.534420019448952</v>
      </c>
      <c r="I26" s="27"/>
      <c r="J26" s="27">
        <v>5.0458540000000003</v>
      </c>
      <c r="K26" s="27">
        <v>5.0458540000000003</v>
      </c>
      <c r="L26" s="28"/>
      <c r="M26" s="28"/>
      <c r="N26" s="28"/>
      <c r="O26" s="27"/>
      <c r="P26" s="27"/>
      <c r="Q26" s="27"/>
      <c r="R26" s="28"/>
      <c r="S26" s="28"/>
      <c r="T26" s="28"/>
      <c r="U26" s="27"/>
      <c r="V26" s="27">
        <v>3.85E-2</v>
      </c>
      <c r="W26" s="27">
        <v>3.85E-2</v>
      </c>
      <c r="X26" s="28">
        <v>2.94</v>
      </c>
      <c r="Y26" s="28">
        <v>0</v>
      </c>
      <c r="Z26" s="28">
        <v>2.94</v>
      </c>
      <c r="AA26" s="27"/>
      <c r="AB26" s="27">
        <v>26.78</v>
      </c>
      <c r="AC26" s="27">
        <v>26.78</v>
      </c>
      <c r="AD26" s="28"/>
      <c r="AE26" s="28">
        <v>0</v>
      </c>
      <c r="AF26" s="28">
        <v>0</v>
      </c>
      <c r="AG26" s="27"/>
      <c r="AH26" s="27">
        <v>0.01</v>
      </c>
      <c r="AI26" s="27">
        <v>0.01</v>
      </c>
      <c r="AJ26" s="28"/>
      <c r="AK26" s="28">
        <v>0.51145099999999999</v>
      </c>
      <c r="AL26" s="28">
        <v>0.51145099999999999</v>
      </c>
      <c r="AM26" s="27">
        <v>20.473671365400993</v>
      </c>
      <c r="AN26" s="27">
        <v>42.386553654047958</v>
      </c>
      <c r="AO26" s="27">
        <v>62.860225019448947</v>
      </c>
    </row>
    <row r="27" spans="2:41">
      <c r="B27" s="26" t="s">
        <v>63</v>
      </c>
      <c r="C27" s="27"/>
      <c r="D27" s="27"/>
      <c r="E27" s="27"/>
      <c r="F27" s="28">
        <v>24.284791095050785</v>
      </c>
      <c r="G27" s="28">
        <v>15.087197292963952</v>
      </c>
      <c r="H27" s="28">
        <v>39.371988388014742</v>
      </c>
      <c r="I27" s="27">
        <v>6.3</v>
      </c>
      <c r="J27" s="27">
        <v>191.59437973514258</v>
      </c>
      <c r="K27" s="27">
        <v>197.89437973514259</v>
      </c>
      <c r="L27" s="28">
        <v>1.31</v>
      </c>
      <c r="M27" s="28"/>
      <c r="N27" s="28">
        <v>1.31</v>
      </c>
      <c r="O27" s="27"/>
      <c r="P27" s="27"/>
      <c r="Q27" s="27"/>
      <c r="R27" s="28"/>
      <c r="S27" s="28"/>
      <c r="T27" s="28"/>
      <c r="U27" s="27">
        <v>0.39377899999999999</v>
      </c>
      <c r="V27" s="27">
        <v>14.578315</v>
      </c>
      <c r="W27" s="27">
        <v>14.972094</v>
      </c>
      <c r="X27" s="28">
        <v>12.42</v>
      </c>
      <c r="Y27" s="28">
        <v>1.506483</v>
      </c>
      <c r="Z27" s="28">
        <v>13.926482999999999</v>
      </c>
      <c r="AA27" s="27"/>
      <c r="AB27" s="27">
        <v>0</v>
      </c>
      <c r="AC27" s="27">
        <v>0</v>
      </c>
      <c r="AD27" s="28">
        <v>49.936630999999998</v>
      </c>
      <c r="AE27" s="28">
        <v>7.851299</v>
      </c>
      <c r="AF27" s="28">
        <v>57.787930000000003</v>
      </c>
      <c r="AG27" s="27"/>
      <c r="AH27" s="27">
        <v>0</v>
      </c>
      <c r="AI27" s="27">
        <v>0</v>
      </c>
      <c r="AJ27" s="28"/>
      <c r="AK27" s="28">
        <v>8.4835999999999995E-2</v>
      </c>
      <c r="AL27" s="28">
        <v>8.4835999999999995E-2</v>
      </c>
      <c r="AM27" s="27">
        <v>94.645201095050794</v>
      </c>
      <c r="AN27" s="27">
        <v>230.70251002810656</v>
      </c>
      <c r="AO27" s="27">
        <v>325.34771112315735</v>
      </c>
    </row>
    <row r="28" spans="2:41">
      <c r="B28" s="26" t="s">
        <v>64</v>
      </c>
      <c r="C28" s="27"/>
      <c r="D28" s="27"/>
      <c r="E28" s="27"/>
      <c r="F28" s="28">
        <v>7.8999610000000002</v>
      </c>
      <c r="G28" s="28">
        <v>10.344841306330665</v>
      </c>
      <c r="H28" s="28">
        <v>18.244802306330662</v>
      </c>
      <c r="I28" s="27">
        <v>27.099055</v>
      </c>
      <c r="J28" s="27">
        <v>36.201813625465498</v>
      </c>
      <c r="K28" s="27">
        <v>63.300868625465498</v>
      </c>
      <c r="L28" s="28"/>
      <c r="M28" s="28"/>
      <c r="N28" s="28"/>
      <c r="O28" s="27"/>
      <c r="P28" s="27"/>
      <c r="Q28" s="27"/>
      <c r="R28" s="28"/>
      <c r="S28" s="28"/>
      <c r="T28" s="28"/>
      <c r="U28" s="27">
        <v>0.51039699999999999</v>
      </c>
      <c r="V28" s="27"/>
      <c r="W28" s="27">
        <v>0.51039699999999999</v>
      </c>
      <c r="X28" s="28">
        <v>4.1504490000000001</v>
      </c>
      <c r="Y28" s="28">
        <v>35.234093068305853</v>
      </c>
      <c r="Z28" s="28">
        <v>39.384542068305848</v>
      </c>
      <c r="AA28" s="27"/>
      <c r="AB28" s="27">
        <v>6.429309697495281</v>
      </c>
      <c r="AC28" s="27">
        <v>6.429309697495281</v>
      </c>
      <c r="AD28" s="28">
        <v>35.649925000000003</v>
      </c>
      <c r="AE28" s="28">
        <v>0</v>
      </c>
      <c r="AF28" s="28">
        <v>35.649925000000003</v>
      </c>
      <c r="AG28" s="27"/>
      <c r="AH28" s="27">
        <v>50.050135642503697</v>
      </c>
      <c r="AI28" s="27">
        <v>50.050135642503697</v>
      </c>
      <c r="AJ28" s="28"/>
      <c r="AK28" s="28"/>
      <c r="AL28" s="28"/>
      <c r="AM28" s="27">
        <v>75.309787</v>
      </c>
      <c r="AN28" s="27">
        <v>138.26019334010101</v>
      </c>
      <c r="AO28" s="27">
        <v>213.56998034010101</v>
      </c>
    </row>
    <row r="29" spans="2:41">
      <c r="B29" s="26" t="s">
        <v>65</v>
      </c>
      <c r="C29" s="27"/>
      <c r="D29" s="27"/>
      <c r="E29" s="27"/>
      <c r="F29" s="28">
        <v>16.706693000000001</v>
      </c>
      <c r="G29" s="28">
        <v>0.24238075804723769</v>
      </c>
      <c r="H29" s="28">
        <v>16.949073758047238</v>
      </c>
      <c r="I29" s="27"/>
      <c r="J29" s="27">
        <v>67.504506742080295</v>
      </c>
      <c r="K29" s="27">
        <v>67.504506742080295</v>
      </c>
      <c r="L29" s="28"/>
      <c r="M29" s="28"/>
      <c r="N29" s="28"/>
      <c r="O29" s="27"/>
      <c r="P29" s="27"/>
      <c r="Q29" s="27"/>
      <c r="R29" s="28"/>
      <c r="S29" s="28"/>
      <c r="T29" s="28"/>
      <c r="U29" s="27"/>
      <c r="V29" s="27"/>
      <c r="W29" s="27"/>
      <c r="X29" s="28">
        <v>2.96</v>
      </c>
      <c r="Y29" s="28">
        <v>0</v>
      </c>
      <c r="Z29" s="28">
        <v>2.96</v>
      </c>
      <c r="AA29" s="27"/>
      <c r="AB29" s="27">
        <v>0</v>
      </c>
      <c r="AC29" s="27">
        <v>0</v>
      </c>
      <c r="AD29" s="28"/>
      <c r="AE29" s="28">
        <v>0</v>
      </c>
      <c r="AF29" s="28">
        <v>0</v>
      </c>
      <c r="AG29" s="27"/>
      <c r="AH29" s="27">
        <v>0</v>
      </c>
      <c r="AI29" s="27">
        <v>0</v>
      </c>
      <c r="AJ29" s="28"/>
      <c r="AK29" s="28"/>
      <c r="AL29" s="28"/>
      <c r="AM29" s="27">
        <v>19.666693000000002</v>
      </c>
      <c r="AN29" s="27">
        <v>67.746887500127528</v>
      </c>
      <c r="AO29" s="27">
        <v>87.413580500127523</v>
      </c>
    </row>
    <row r="30" spans="2:41">
      <c r="B30" s="26" t="s">
        <v>66</v>
      </c>
      <c r="C30" s="27"/>
      <c r="D30" s="27"/>
      <c r="E30" s="27"/>
      <c r="F30" s="28">
        <v>5.7601019999999998</v>
      </c>
      <c r="G30" s="28"/>
      <c r="H30" s="28">
        <v>5.7601019999999998</v>
      </c>
      <c r="I30" s="27"/>
      <c r="J30" s="27"/>
      <c r="K30" s="27"/>
      <c r="L30" s="28"/>
      <c r="M30" s="28"/>
      <c r="N30" s="28"/>
      <c r="O30" s="27"/>
      <c r="P30" s="27"/>
      <c r="Q30" s="27"/>
      <c r="R30" s="28"/>
      <c r="S30" s="28"/>
      <c r="T30" s="28"/>
      <c r="U30" s="27"/>
      <c r="V30" s="27"/>
      <c r="W30" s="27"/>
      <c r="X30" s="28"/>
      <c r="Y30" s="28"/>
      <c r="Z30" s="28"/>
      <c r="AA30" s="27"/>
      <c r="AB30" s="27"/>
      <c r="AC30" s="27"/>
      <c r="AD30" s="28">
        <v>94.632280999999992</v>
      </c>
      <c r="AE30" s="28"/>
      <c r="AF30" s="28">
        <v>94.632280999999992</v>
      </c>
      <c r="AG30" s="27"/>
      <c r="AH30" s="27"/>
      <c r="AI30" s="27"/>
      <c r="AJ30" s="28"/>
      <c r="AK30" s="28"/>
      <c r="AL30" s="28"/>
      <c r="AM30" s="27">
        <v>100.392383</v>
      </c>
      <c r="AN30" s="27"/>
      <c r="AO30" s="27">
        <v>100.392383</v>
      </c>
    </row>
    <row r="31" spans="2:41">
      <c r="B31" s="26" t="s">
        <v>67</v>
      </c>
      <c r="C31" s="27"/>
      <c r="D31" s="27"/>
      <c r="E31" s="27"/>
      <c r="F31" s="28">
        <v>109.31442050581079</v>
      </c>
      <c r="G31" s="28">
        <v>41.595083974499026</v>
      </c>
      <c r="H31" s="28">
        <v>150.90950448030981</v>
      </c>
      <c r="I31" s="27">
        <v>40.068106999999998</v>
      </c>
      <c r="J31" s="27">
        <v>414.15083673956156</v>
      </c>
      <c r="K31" s="27">
        <v>454.21894373956161</v>
      </c>
      <c r="L31" s="28"/>
      <c r="M31" s="28"/>
      <c r="N31" s="28"/>
      <c r="O31" s="27"/>
      <c r="P31" s="27">
        <v>0.128911</v>
      </c>
      <c r="Q31" s="27">
        <v>0.128911</v>
      </c>
      <c r="R31" s="28">
        <v>11.343089279999999</v>
      </c>
      <c r="S31" s="28"/>
      <c r="T31" s="28">
        <v>11.343089279999999</v>
      </c>
      <c r="U31" s="27"/>
      <c r="V31" s="27">
        <v>2.153025</v>
      </c>
      <c r="W31" s="27">
        <v>2.153025</v>
      </c>
      <c r="X31" s="28">
        <v>63.660723999999995</v>
      </c>
      <c r="Y31" s="28">
        <v>1.1135796378615517</v>
      </c>
      <c r="Z31" s="28">
        <v>64.77430363786155</v>
      </c>
      <c r="AA31" s="27"/>
      <c r="AB31" s="27">
        <v>83.607006024</v>
      </c>
      <c r="AC31" s="27">
        <v>83.607006024</v>
      </c>
      <c r="AD31" s="28"/>
      <c r="AE31" s="28">
        <v>25.390555558638983</v>
      </c>
      <c r="AF31" s="28">
        <v>25.390555558638983</v>
      </c>
      <c r="AG31" s="27"/>
      <c r="AH31" s="27">
        <v>38.841436820894764</v>
      </c>
      <c r="AI31" s="27">
        <v>38.841436820894764</v>
      </c>
      <c r="AJ31" s="28"/>
      <c r="AK31" s="28">
        <v>1.9070419999999999</v>
      </c>
      <c r="AL31" s="28">
        <v>1.9070419999999999</v>
      </c>
      <c r="AM31" s="27">
        <v>224.38634078581077</v>
      </c>
      <c r="AN31" s="27">
        <v>608.88747675545596</v>
      </c>
      <c r="AO31" s="27">
        <v>833.27381754126668</v>
      </c>
    </row>
    <row r="32" spans="2:41">
      <c r="B32" s="26" t="s">
        <v>68</v>
      </c>
      <c r="C32" s="27"/>
      <c r="D32" s="27"/>
      <c r="E32" s="27"/>
      <c r="F32" s="28">
        <v>5.1465349197502057</v>
      </c>
      <c r="G32" s="28">
        <v>1.4000330932157583</v>
      </c>
      <c r="H32" s="28">
        <v>6.546568012965964</v>
      </c>
      <c r="I32" s="27"/>
      <c r="J32" s="27"/>
      <c r="K32" s="27"/>
      <c r="L32" s="28"/>
      <c r="M32" s="28"/>
      <c r="N32" s="28"/>
      <c r="O32" s="27"/>
      <c r="P32" s="27">
        <v>0.209394</v>
      </c>
      <c r="Q32" s="27">
        <v>0.209394</v>
      </c>
      <c r="R32" s="28"/>
      <c r="S32" s="28"/>
      <c r="T32" s="28"/>
      <c r="U32" s="27">
        <v>1.2979999999999999E-3</v>
      </c>
      <c r="V32" s="27">
        <v>1.388277</v>
      </c>
      <c r="W32" s="27">
        <v>1.389575</v>
      </c>
      <c r="X32" s="28">
        <v>6.6615999999999995E-2</v>
      </c>
      <c r="Y32" s="28">
        <v>1.195573</v>
      </c>
      <c r="Z32" s="28">
        <v>1.262189</v>
      </c>
      <c r="AA32" s="27"/>
      <c r="AB32" s="27"/>
      <c r="AC32" s="27"/>
      <c r="AD32" s="28">
        <v>23.07461</v>
      </c>
      <c r="AE32" s="28">
        <v>3.1465380000000001</v>
      </c>
      <c r="AF32" s="28">
        <v>26.221147999999999</v>
      </c>
      <c r="AG32" s="27"/>
      <c r="AH32" s="27"/>
      <c r="AI32" s="27"/>
      <c r="AJ32" s="28"/>
      <c r="AK32" s="28"/>
      <c r="AL32" s="28"/>
      <c r="AM32" s="27">
        <v>28.289058919750204</v>
      </c>
      <c r="AN32" s="27">
        <v>7.3398150932157584</v>
      </c>
      <c r="AO32" s="27">
        <v>35.628874012965966</v>
      </c>
    </row>
    <row r="33" spans="2:41">
      <c r="B33" s="26" t="s">
        <v>69</v>
      </c>
      <c r="C33" s="27"/>
      <c r="D33" s="27"/>
      <c r="E33" s="27"/>
      <c r="F33" s="28">
        <v>1.7127060000000001</v>
      </c>
      <c r="G33" s="28">
        <v>0.7100183673417334</v>
      </c>
      <c r="H33" s="28">
        <v>2.4227243673417336</v>
      </c>
      <c r="I33" s="27">
        <v>11.282132000000001</v>
      </c>
      <c r="J33" s="27">
        <v>29.387384000000001</v>
      </c>
      <c r="K33" s="27">
        <v>40.669516000000002</v>
      </c>
      <c r="L33" s="28"/>
      <c r="M33" s="28"/>
      <c r="N33" s="28"/>
      <c r="O33" s="27">
        <v>5.29</v>
      </c>
      <c r="P33" s="27"/>
      <c r="Q33" s="27">
        <v>5.29</v>
      </c>
      <c r="R33" s="28"/>
      <c r="S33" s="28"/>
      <c r="T33" s="28"/>
      <c r="U33" s="27">
        <v>4.0999999999999996</v>
      </c>
      <c r="V33" s="27">
        <v>0.95265</v>
      </c>
      <c r="W33" s="27">
        <v>5.0526499999999999</v>
      </c>
      <c r="X33" s="28"/>
      <c r="Y33" s="28">
        <v>0</v>
      </c>
      <c r="Z33" s="28">
        <v>0</v>
      </c>
      <c r="AA33" s="27"/>
      <c r="AB33" s="27">
        <v>0</v>
      </c>
      <c r="AC33" s="27">
        <v>0</v>
      </c>
      <c r="AD33" s="28">
        <v>1.93</v>
      </c>
      <c r="AE33" s="28">
        <v>0</v>
      </c>
      <c r="AF33" s="28">
        <v>1.93</v>
      </c>
      <c r="AG33" s="27"/>
      <c r="AH33" s="27">
        <v>0</v>
      </c>
      <c r="AI33" s="27">
        <v>0</v>
      </c>
      <c r="AJ33" s="28"/>
      <c r="AK33" s="28">
        <v>1.3525659999999999</v>
      </c>
      <c r="AL33" s="28">
        <v>1.3525659999999999</v>
      </c>
      <c r="AM33" s="27">
        <v>24.314838000000002</v>
      </c>
      <c r="AN33" s="27">
        <v>32.402618367341731</v>
      </c>
      <c r="AO33" s="27">
        <v>56.71745636734174</v>
      </c>
    </row>
    <row r="34" spans="2:41">
      <c r="B34" s="26" t="s">
        <v>70</v>
      </c>
      <c r="C34" s="27"/>
      <c r="D34" s="27"/>
      <c r="E34" s="27"/>
      <c r="F34" s="28"/>
      <c r="G34" s="28"/>
      <c r="H34" s="28"/>
      <c r="I34" s="27"/>
      <c r="J34" s="27"/>
      <c r="K34" s="27"/>
      <c r="L34" s="28"/>
      <c r="M34" s="28"/>
      <c r="N34" s="28"/>
      <c r="O34" s="27"/>
      <c r="P34" s="27"/>
      <c r="Q34" s="27"/>
      <c r="R34" s="28"/>
      <c r="S34" s="28"/>
      <c r="T34" s="28"/>
      <c r="U34" s="27"/>
      <c r="V34" s="27"/>
      <c r="W34" s="27"/>
      <c r="X34" s="28"/>
      <c r="Y34" s="28"/>
      <c r="Z34" s="28"/>
      <c r="AA34" s="27"/>
      <c r="AB34" s="27"/>
      <c r="AC34" s="27"/>
      <c r="AD34" s="28">
        <v>0.88769900000000002</v>
      </c>
      <c r="AE34" s="28"/>
      <c r="AF34" s="28">
        <v>0.88769900000000002</v>
      </c>
      <c r="AG34" s="27"/>
      <c r="AH34" s="27"/>
      <c r="AI34" s="27"/>
      <c r="AJ34" s="28"/>
      <c r="AK34" s="28"/>
      <c r="AL34" s="28"/>
      <c r="AM34" s="27">
        <v>0.88769900000000002</v>
      </c>
      <c r="AN34" s="27"/>
      <c r="AO34" s="27">
        <v>0.88769900000000002</v>
      </c>
    </row>
    <row r="35" spans="2:41">
      <c r="B35" s="26" t="s">
        <v>71</v>
      </c>
      <c r="C35" s="27"/>
      <c r="D35" s="27"/>
      <c r="E35" s="27"/>
      <c r="F35" s="28"/>
      <c r="G35" s="28"/>
      <c r="H35" s="28"/>
      <c r="I35" s="27"/>
      <c r="J35" s="27"/>
      <c r="K35" s="27"/>
      <c r="L35" s="28">
        <v>0.08</v>
      </c>
      <c r="M35" s="28"/>
      <c r="N35" s="28">
        <v>0.08</v>
      </c>
      <c r="O35" s="27"/>
      <c r="P35" s="27"/>
      <c r="Q35" s="27"/>
      <c r="R35" s="28"/>
      <c r="S35" s="28"/>
      <c r="T35" s="28"/>
      <c r="U35" s="27"/>
      <c r="V35" s="27"/>
      <c r="W35" s="27"/>
      <c r="X35" s="28"/>
      <c r="Y35" s="28"/>
      <c r="Z35" s="28"/>
      <c r="AA35" s="27"/>
      <c r="AB35" s="27"/>
      <c r="AC35" s="27"/>
      <c r="AD35" s="28">
        <v>0.38</v>
      </c>
      <c r="AE35" s="28"/>
      <c r="AF35" s="28">
        <v>0.38</v>
      </c>
      <c r="AG35" s="27"/>
      <c r="AH35" s="27"/>
      <c r="AI35" s="27"/>
      <c r="AJ35" s="28"/>
      <c r="AK35" s="28"/>
      <c r="AL35" s="28"/>
      <c r="AM35" s="27">
        <v>0.46</v>
      </c>
      <c r="AN35" s="27"/>
      <c r="AO35" s="27">
        <v>0.46</v>
      </c>
    </row>
    <row r="36" spans="2:41">
      <c r="B36" s="26" t="s">
        <v>72</v>
      </c>
      <c r="C36" s="27"/>
      <c r="D36" s="27"/>
      <c r="E36" s="27"/>
      <c r="F36" s="28"/>
      <c r="G36" s="28"/>
      <c r="H36" s="28"/>
      <c r="I36" s="27"/>
      <c r="J36" s="27"/>
      <c r="K36" s="27"/>
      <c r="L36" s="28">
        <v>111</v>
      </c>
      <c r="M36" s="28"/>
      <c r="N36" s="28">
        <v>111</v>
      </c>
      <c r="O36" s="27"/>
      <c r="P36" s="27"/>
      <c r="Q36" s="27"/>
      <c r="R36" s="28">
        <v>17.007594999999998</v>
      </c>
      <c r="S36" s="28"/>
      <c r="T36" s="28">
        <v>17.007594999999998</v>
      </c>
      <c r="U36" s="27"/>
      <c r="V36" s="27"/>
      <c r="W36" s="27"/>
      <c r="X36" s="28">
        <v>13.9248212</v>
      </c>
      <c r="Y36" s="28"/>
      <c r="Z36" s="28">
        <v>13.9248212</v>
      </c>
      <c r="AA36" s="27"/>
      <c r="AB36" s="27"/>
      <c r="AC36" s="27"/>
      <c r="AD36" s="28">
        <v>57.937909259999998</v>
      </c>
      <c r="AE36" s="28"/>
      <c r="AF36" s="28">
        <v>57.937909259999998</v>
      </c>
      <c r="AG36" s="27"/>
      <c r="AH36" s="27"/>
      <c r="AI36" s="27"/>
      <c r="AJ36" s="28"/>
      <c r="AK36" s="28"/>
      <c r="AL36" s="28"/>
      <c r="AM36" s="27">
        <v>199.87032546</v>
      </c>
      <c r="AN36" s="27"/>
      <c r="AO36" s="27">
        <v>199.87032546</v>
      </c>
    </row>
    <row r="37" spans="2:41">
      <c r="B37" s="26" t="s">
        <v>73</v>
      </c>
      <c r="C37" s="27"/>
      <c r="D37" s="27"/>
      <c r="E37" s="27"/>
      <c r="F37" s="28"/>
      <c r="G37" s="28">
        <v>0</v>
      </c>
      <c r="H37" s="28">
        <v>0</v>
      </c>
      <c r="I37" s="27"/>
      <c r="J37" s="27">
        <v>0</v>
      </c>
      <c r="K37" s="27">
        <v>0</v>
      </c>
      <c r="L37" s="28">
        <v>33.245695038999997</v>
      </c>
      <c r="M37" s="28">
        <v>0.102880476</v>
      </c>
      <c r="N37" s="28">
        <v>33.348575515</v>
      </c>
      <c r="O37" s="27"/>
      <c r="P37" s="27"/>
      <c r="Q37" s="27"/>
      <c r="R37" s="28"/>
      <c r="S37" s="28"/>
      <c r="T37" s="28"/>
      <c r="U37" s="27"/>
      <c r="V37" s="27"/>
      <c r="W37" s="27"/>
      <c r="X37" s="28">
        <v>69.039999999999992</v>
      </c>
      <c r="Y37" s="28">
        <v>1.0149798500229554</v>
      </c>
      <c r="Z37" s="28">
        <v>70.054979850022946</v>
      </c>
      <c r="AA37" s="27"/>
      <c r="AB37" s="27">
        <v>0</v>
      </c>
      <c r="AC37" s="27">
        <v>0</v>
      </c>
      <c r="AD37" s="28">
        <v>6.47</v>
      </c>
      <c r="AE37" s="28">
        <v>0</v>
      </c>
      <c r="AF37" s="28">
        <v>6.47</v>
      </c>
      <c r="AG37" s="27"/>
      <c r="AH37" s="27">
        <v>0</v>
      </c>
      <c r="AI37" s="27">
        <v>0</v>
      </c>
      <c r="AJ37" s="28"/>
      <c r="AK37" s="28"/>
      <c r="AL37" s="28"/>
      <c r="AM37" s="27">
        <v>108.75569503899999</v>
      </c>
      <c r="AN37" s="27">
        <v>1.1178603260229554</v>
      </c>
      <c r="AO37" s="27">
        <v>109.87355536502295</v>
      </c>
    </row>
    <row r="38" spans="2:41">
      <c r="B38" s="31" t="s">
        <v>16</v>
      </c>
      <c r="C38" s="30">
        <v>11.088649</v>
      </c>
      <c r="D38" s="27"/>
      <c r="E38" s="30">
        <v>11.088649</v>
      </c>
      <c r="F38" s="28">
        <v>891.69336388858005</v>
      </c>
      <c r="G38" s="28">
        <v>393.35468249331575</v>
      </c>
      <c r="H38" s="28">
        <v>1285.0480463818958</v>
      </c>
      <c r="I38" s="30">
        <v>221.78966500000001</v>
      </c>
      <c r="J38" s="27">
        <v>1221.4998559654164</v>
      </c>
      <c r="K38" s="30">
        <v>1443.2895209654162</v>
      </c>
      <c r="L38" s="28">
        <v>145.63569503899998</v>
      </c>
      <c r="M38" s="28">
        <v>0.102880476</v>
      </c>
      <c r="N38" s="28">
        <v>145.73857551500001</v>
      </c>
      <c r="O38" s="30">
        <v>12.273644551053483</v>
      </c>
      <c r="P38" s="27">
        <v>66.759182082658</v>
      </c>
      <c r="Q38" s="30">
        <v>79.032826633711494</v>
      </c>
      <c r="R38" s="28">
        <v>55.132113912999998</v>
      </c>
      <c r="S38" s="28"/>
      <c r="T38" s="28">
        <v>55.132113912999998</v>
      </c>
      <c r="U38" s="30">
        <v>35.592866000000001</v>
      </c>
      <c r="V38" s="27">
        <v>94.239443000000023</v>
      </c>
      <c r="W38" s="30">
        <v>129.83230899999998</v>
      </c>
      <c r="X38" s="28">
        <v>675.27487801099994</v>
      </c>
      <c r="Y38" s="28">
        <v>107.94058401575013</v>
      </c>
      <c r="Z38" s="28">
        <v>783.21546202675006</v>
      </c>
      <c r="AA38" s="30">
        <v>149.19399799999999</v>
      </c>
      <c r="AB38" s="27">
        <v>147.78778575159271</v>
      </c>
      <c r="AC38" s="30">
        <v>296.98178375159273</v>
      </c>
      <c r="AD38" s="28">
        <v>514.41297125999995</v>
      </c>
      <c r="AE38" s="28">
        <v>309.76109851322724</v>
      </c>
      <c r="AF38" s="28">
        <v>824.1740697732273</v>
      </c>
      <c r="AG38" s="30">
        <v>112.35231038575729</v>
      </c>
      <c r="AH38" s="27">
        <v>278.21475498413514</v>
      </c>
      <c r="AI38" s="30">
        <v>390.56706536989242</v>
      </c>
      <c r="AJ38" s="28">
        <v>1.394328</v>
      </c>
      <c r="AK38" s="28">
        <v>64.328120999999996</v>
      </c>
      <c r="AL38" s="28">
        <v>65.722448999999997</v>
      </c>
      <c r="AM38" s="27">
        <v>2825.8344830483907</v>
      </c>
      <c r="AN38" s="27">
        <v>2683.9883882820955</v>
      </c>
      <c r="AO38" s="27">
        <v>5509.8228713304861</v>
      </c>
    </row>
    <row r="39" spans="2:41" ht="57" customHeight="1">
      <c r="B39" s="54" t="s">
        <v>75</v>
      </c>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6"/>
    </row>
  </sheetData>
  <mergeCells count="15">
    <mergeCell ref="AM5:AO5"/>
    <mergeCell ref="B39:AO39"/>
    <mergeCell ref="B3:L3"/>
    <mergeCell ref="U5:W5"/>
    <mergeCell ref="X5:Z5"/>
    <mergeCell ref="AA5:AC5"/>
    <mergeCell ref="AD5:AF5"/>
    <mergeCell ref="AG5:AI5"/>
    <mergeCell ref="AJ5:AL5"/>
    <mergeCell ref="C5:E5"/>
    <mergeCell ref="F5:H5"/>
    <mergeCell ref="I5:K5"/>
    <mergeCell ref="L5:N5"/>
    <mergeCell ref="O5:Q5"/>
    <mergeCell ref="R5:T5"/>
  </mergeCells>
  <conditionalFormatting sqref="C7:E37">
    <cfRule type="cellIs" dxfId="69" priority="1" operator="greaterThan">
      <formula>0</formula>
    </cfRule>
  </conditionalFormatting>
  <conditionalFormatting sqref="C38:AO38">
    <cfRule type="cellIs" dxfId="68" priority="2" operator="greaterThan">
      <formula>0</formula>
    </cfRule>
  </conditionalFormatting>
  <conditionalFormatting sqref="F7:H7 F8:F9 H8:H9 F10:H12 F13 H13 F35 H35">
    <cfRule type="cellIs" dxfId="67" priority="7" operator="greaterThan">
      <formula>0</formula>
    </cfRule>
  </conditionalFormatting>
  <conditionalFormatting sqref="I7:K14 O7:Q14 U7:W14 AA7:AC14 AG7:AI14 AM7:AO14 F14:H14 L14:N14 R14:T14 X14:Z14 AD14:AF14 AJ14:AL14 F15:AO16 F17:K23 O17:Q23 U17:W23 AA17:AC23 AG17:AI23 AM17:AO23 F24:AO37">
    <cfRule type="cellIs" dxfId="66" priority="8" operator="greaterThan">
      <formula>0</formula>
    </cfRule>
  </conditionalFormatting>
  <conditionalFormatting sqref="L7:N7 L8:L9 N8:N9 L10:N12 L13 N13 L17:N22 L23 N23 L35 N35">
    <cfRule type="cellIs" dxfId="65" priority="6" operator="greaterThan">
      <formula>0</formula>
    </cfRule>
  </conditionalFormatting>
  <conditionalFormatting sqref="R7:T7 R8:R9 T8:T9 R10:T12 R13 T13 R17:T22 R23 T23 R35 T35">
    <cfRule type="cellIs" dxfId="64" priority="5" operator="greaterThan">
      <formula>0</formula>
    </cfRule>
  </conditionalFormatting>
  <conditionalFormatting sqref="X7:Z7 AD7:AF7 X8:X9 Z8:Z9 AD8:AD9 AF8:AF9 X10:Z12 AD10:AF12 X13 Z13 AD13 AF13 X17:Z22 AD17:AF22 X23 Z23 AD23 AF23 X35 Z35 AD35 AF35">
    <cfRule type="cellIs" dxfId="63" priority="4" operator="greaterThan">
      <formula>0</formula>
    </cfRule>
  </conditionalFormatting>
  <conditionalFormatting sqref="AJ7:AL7 AJ8:AJ9 AL8:AL9 AJ10:AL12 AJ13 AL13 AJ17:AL22 AJ23 AL23 AJ35 AL35">
    <cfRule type="cellIs" dxfId="62" priority="3"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B935C-270C-45E2-9E15-5D0AB973BA16}">
  <dimension ref="B2:AO38"/>
  <sheetViews>
    <sheetView zoomScale="85" zoomScaleNormal="85" workbookViewId="0">
      <selection activeCell="B2" sqref="B2:L2"/>
    </sheetView>
  </sheetViews>
  <sheetFormatPr defaultColWidth="9.1328125" defaultRowHeight="14.25"/>
  <cols>
    <col min="1" max="1" width="9.1328125" style="17"/>
    <col min="2" max="2" width="26.3984375" style="17" bestFit="1" customWidth="1"/>
    <col min="3" max="3" width="12.1328125" style="17" bestFit="1" customWidth="1"/>
    <col min="4" max="5" width="9.1328125" style="17"/>
    <col min="6" max="6" width="12.1328125" style="17" bestFit="1" customWidth="1"/>
    <col min="7" max="7" width="9.1328125" style="17"/>
    <col min="8" max="8" width="10" style="17" customWidth="1"/>
    <col min="9" max="9" width="12.1328125" style="17" bestFit="1" customWidth="1"/>
    <col min="10" max="10" width="10.3984375" style="17" customWidth="1"/>
    <col min="11" max="11" width="9.73046875" style="17" customWidth="1"/>
    <col min="12" max="12" width="12.1328125" style="17" bestFit="1" customWidth="1"/>
    <col min="13" max="14" width="9.1328125" style="17"/>
    <col min="15" max="15" width="12.1328125" style="17" bestFit="1" customWidth="1"/>
    <col min="16" max="17" width="9.1328125" style="17"/>
    <col min="18" max="18" width="12.1328125" style="17" bestFit="1" customWidth="1"/>
    <col min="19" max="20" width="9.1328125" style="17"/>
    <col min="21" max="21" width="12.1328125" style="17" bestFit="1" customWidth="1"/>
    <col min="22" max="23" width="9.1328125" style="17"/>
    <col min="24" max="24" width="12.1328125" style="17" bestFit="1" customWidth="1"/>
    <col min="25" max="26" width="9.1328125" style="17"/>
    <col min="27" max="27" width="12.1328125" style="17" bestFit="1" customWidth="1"/>
    <col min="28" max="29" width="9.1328125" style="17"/>
    <col min="30" max="30" width="12.1328125" style="17" bestFit="1" customWidth="1"/>
    <col min="31" max="32" width="9.1328125" style="17"/>
    <col min="33" max="33" width="12.1328125" style="17" bestFit="1" customWidth="1"/>
    <col min="34" max="35" width="9.1328125" style="17"/>
    <col min="36" max="36" width="12.1328125" style="17" bestFit="1" customWidth="1"/>
    <col min="37" max="38" width="9.1328125" style="17"/>
    <col min="39" max="39" width="12.1328125" style="17" bestFit="1" customWidth="1"/>
    <col min="40" max="40" width="10.73046875" style="17" customWidth="1"/>
    <col min="41" max="41" width="12.1328125" style="17" customWidth="1"/>
    <col min="42" max="16384" width="9.1328125" style="17"/>
  </cols>
  <sheetData>
    <row r="2" spans="2:41" ht="17.25">
      <c r="B2" s="57" t="s">
        <v>78</v>
      </c>
      <c r="C2" s="58"/>
      <c r="D2" s="58"/>
      <c r="E2" s="58"/>
      <c r="F2" s="58"/>
      <c r="G2" s="58"/>
      <c r="H2" s="58"/>
      <c r="I2" s="58"/>
      <c r="J2" s="58"/>
      <c r="K2" s="58"/>
      <c r="L2" s="58"/>
    </row>
    <row r="4" spans="2:41" ht="15" customHeight="1">
      <c r="C4" s="51" t="s">
        <v>28</v>
      </c>
      <c r="D4" s="52"/>
      <c r="E4" s="53"/>
      <c r="F4" s="59" t="s">
        <v>29</v>
      </c>
      <c r="G4" s="60"/>
      <c r="H4" s="61"/>
      <c r="I4" s="51" t="s">
        <v>30</v>
      </c>
      <c r="J4" s="52"/>
      <c r="K4" s="53"/>
      <c r="L4" s="59" t="s">
        <v>31</v>
      </c>
      <c r="M4" s="60"/>
      <c r="N4" s="61"/>
      <c r="O4" s="51" t="s">
        <v>32</v>
      </c>
      <c r="P4" s="52"/>
      <c r="Q4" s="53"/>
      <c r="R4" s="59" t="s">
        <v>33</v>
      </c>
      <c r="S4" s="60"/>
      <c r="T4" s="61"/>
      <c r="U4" s="51" t="s">
        <v>34</v>
      </c>
      <c r="V4" s="52"/>
      <c r="W4" s="53"/>
      <c r="X4" s="59" t="s">
        <v>35</v>
      </c>
      <c r="Y4" s="60"/>
      <c r="Z4" s="61"/>
      <c r="AA4" s="51" t="s">
        <v>36</v>
      </c>
      <c r="AB4" s="52"/>
      <c r="AC4" s="53"/>
      <c r="AD4" s="59" t="s">
        <v>37</v>
      </c>
      <c r="AE4" s="60"/>
      <c r="AF4" s="61"/>
      <c r="AG4" s="51" t="s">
        <v>38</v>
      </c>
      <c r="AH4" s="52"/>
      <c r="AI4" s="53"/>
      <c r="AJ4" s="59" t="s">
        <v>39</v>
      </c>
      <c r="AK4" s="60"/>
      <c r="AL4" s="61"/>
      <c r="AM4" s="51" t="s">
        <v>76</v>
      </c>
      <c r="AN4" s="52"/>
      <c r="AO4" s="53"/>
    </row>
    <row r="5" spans="2:41" ht="28.5">
      <c r="B5" s="22" t="s">
        <v>40</v>
      </c>
      <c r="C5" s="23" t="s">
        <v>0</v>
      </c>
      <c r="D5" s="24" t="s">
        <v>41</v>
      </c>
      <c r="E5" s="23" t="s">
        <v>42</v>
      </c>
      <c r="F5" s="22" t="s">
        <v>0</v>
      </c>
      <c r="G5" s="25" t="s">
        <v>41</v>
      </c>
      <c r="H5" s="22" t="s">
        <v>42</v>
      </c>
      <c r="I5" s="23" t="s">
        <v>0</v>
      </c>
      <c r="J5" s="24" t="s">
        <v>41</v>
      </c>
      <c r="K5" s="23" t="s">
        <v>42</v>
      </c>
      <c r="L5" s="22" t="s">
        <v>0</v>
      </c>
      <c r="M5" s="25" t="s">
        <v>41</v>
      </c>
      <c r="N5" s="22" t="s">
        <v>42</v>
      </c>
      <c r="O5" s="23" t="s">
        <v>0</v>
      </c>
      <c r="P5" s="24" t="s">
        <v>41</v>
      </c>
      <c r="Q5" s="23" t="s">
        <v>42</v>
      </c>
      <c r="R5" s="22" t="s">
        <v>0</v>
      </c>
      <c r="S5" s="25" t="s">
        <v>41</v>
      </c>
      <c r="T5" s="22" t="s">
        <v>42</v>
      </c>
      <c r="U5" s="23" t="s">
        <v>0</v>
      </c>
      <c r="V5" s="24" t="s">
        <v>41</v>
      </c>
      <c r="W5" s="23" t="s">
        <v>42</v>
      </c>
      <c r="X5" s="22" t="s">
        <v>0</v>
      </c>
      <c r="Y5" s="25" t="s">
        <v>41</v>
      </c>
      <c r="Z5" s="22" t="s">
        <v>42</v>
      </c>
      <c r="AA5" s="23" t="s">
        <v>0</v>
      </c>
      <c r="AB5" s="24" t="s">
        <v>41</v>
      </c>
      <c r="AC5" s="23" t="s">
        <v>42</v>
      </c>
      <c r="AD5" s="22" t="s">
        <v>0</v>
      </c>
      <c r="AE5" s="25" t="s">
        <v>41</v>
      </c>
      <c r="AF5" s="22" t="s">
        <v>42</v>
      </c>
      <c r="AG5" s="23" t="s">
        <v>0</v>
      </c>
      <c r="AH5" s="24" t="s">
        <v>41</v>
      </c>
      <c r="AI5" s="23" t="s">
        <v>42</v>
      </c>
      <c r="AJ5" s="22" t="s">
        <v>0</v>
      </c>
      <c r="AK5" s="25" t="s">
        <v>41</v>
      </c>
      <c r="AL5" s="22" t="s">
        <v>42</v>
      </c>
      <c r="AM5" s="23" t="s">
        <v>0</v>
      </c>
      <c r="AN5" s="24" t="s">
        <v>41</v>
      </c>
      <c r="AO5" s="23" t="s">
        <v>42</v>
      </c>
    </row>
    <row r="6" spans="2:41">
      <c r="B6" s="26" t="s">
        <v>43</v>
      </c>
      <c r="C6" s="27"/>
      <c r="D6" s="27"/>
      <c r="E6" s="27"/>
      <c r="F6" s="28">
        <v>8.7247880072617914</v>
      </c>
      <c r="G6" s="28">
        <v>0.43144046158416999</v>
      </c>
      <c r="H6" s="28">
        <v>9.1562284688459616</v>
      </c>
      <c r="I6" s="27">
        <v>0.63626399999999994</v>
      </c>
      <c r="J6" s="27">
        <v>0</v>
      </c>
      <c r="K6" s="27">
        <v>0.63626399999999994</v>
      </c>
      <c r="L6" s="28"/>
      <c r="M6" s="28"/>
      <c r="N6" s="28"/>
      <c r="O6" s="27"/>
      <c r="P6" s="27"/>
      <c r="Q6" s="27"/>
      <c r="R6" s="28"/>
      <c r="S6" s="28"/>
      <c r="T6" s="28"/>
      <c r="U6" s="27">
        <v>1.9979469999999999</v>
      </c>
      <c r="V6" s="27"/>
      <c r="W6" s="27">
        <v>1.9979469999999999</v>
      </c>
      <c r="X6" s="28">
        <v>98.109034356999999</v>
      </c>
      <c r="Y6" s="28">
        <v>0</v>
      </c>
      <c r="Z6" s="28">
        <v>98.109034356999999</v>
      </c>
      <c r="AA6" s="27"/>
      <c r="AB6" s="27">
        <v>0</v>
      </c>
      <c r="AC6" s="27">
        <v>0</v>
      </c>
      <c r="AD6" s="28">
        <v>15.969235000000001</v>
      </c>
      <c r="AE6" s="28">
        <v>0</v>
      </c>
      <c r="AF6" s="28">
        <v>15.969235000000001</v>
      </c>
      <c r="AG6" s="27"/>
      <c r="AH6" s="27">
        <v>0</v>
      </c>
      <c r="AI6" s="27">
        <v>0</v>
      </c>
      <c r="AJ6" s="28"/>
      <c r="AK6" s="28"/>
      <c r="AL6" s="28"/>
      <c r="AM6" s="27">
        <v>125.43726836426178</v>
      </c>
      <c r="AN6" s="27">
        <v>0.43144046158416999</v>
      </c>
      <c r="AO6" s="27">
        <v>125.86870882584596</v>
      </c>
    </row>
    <row r="7" spans="2:41">
      <c r="B7" s="26" t="s">
        <v>44</v>
      </c>
      <c r="C7" s="27">
        <v>0.182284</v>
      </c>
      <c r="D7" s="27"/>
      <c r="E7" s="27">
        <v>0.182284</v>
      </c>
      <c r="F7" s="28">
        <v>4.3101E-2</v>
      </c>
      <c r="G7" s="28"/>
      <c r="H7" s="28">
        <v>4.3101E-2</v>
      </c>
      <c r="I7" s="27">
        <v>0.44428400000000001</v>
      </c>
      <c r="J7" s="27"/>
      <c r="K7" s="27">
        <v>0.44428400000000001</v>
      </c>
      <c r="L7" s="28"/>
      <c r="M7" s="28"/>
      <c r="N7" s="28"/>
      <c r="O7" s="27"/>
      <c r="P7" s="27"/>
      <c r="Q7" s="27"/>
      <c r="R7" s="28">
        <v>0</v>
      </c>
      <c r="S7" s="28"/>
      <c r="T7" s="28">
        <v>0</v>
      </c>
      <c r="U7" s="27"/>
      <c r="V7" s="27"/>
      <c r="W7" s="27"/>
      <c r="X7" s="28"/>
      <c r="Y7" s="28"/>
      <c r="Z7" s="28"/>
      <c r="AA7" s="27">
        <v>0.72877499999999995</v>
      </c>
      <c r="AB7" s="27"/>
      <c r="AC7" s="27">
        <v>0.72877499999999995</v>
      </c>
      <c r="AD7" s="28">
        <v>1.0974200000000001</v>
      </c>
      <c r="AE7" s="28"/>
      <c r="AF7" s="28">
        <v>1.0974200000000001</v>
      </c>
      <c r="AG7" s="27">
        <v>0.44944000000000001</v>
      </c>
      <c r="AH7" s="27"/>
      <c r="AI7" s="27">
        <v>0.44944000000000001</v>
      </c>
      <c r="AJ7" s="28"/>
      <c r="AK7" s="28"/>
      <c r="AL7" s="28"/>
      <c r="AM7" s="27">
        <v>2.9453040000000001</v>
      </c>
      <c r="AN7" s="27"/>
      <c r="AO7" s="27">
        <v>2.9453040000000001</v>
      </c>
    </row>
    <row r="8" spans="2:41">
      <c r="B8" s="26" t="s">
        <v>45</v>
      </c>
      <c r="C8" s="27">
        <v>13.906102000000001</v>
      </c>
      <c r="D8" s="27"/>
      <c r="E8" s="27">
        <v>13.906102000000001</v>
      </c>
      <c r="F8" s="28">
        <v>16.845736000000002</v>
      </c>
      <c r="G8" s="28"/>
      <c r="H8" s="28">
        <v>16.845736000000002</v>
      </c>
      <c r="I8" s="27">
        <v>31.836917</v>
      </c>
      <c r="J8" s="27"/>
      <c r="K8" s="27">
        <v>31.836917</v>
      </c>
      <c r="L8" s="28"/>
      <c r="M8" s="28"/>
      <c r="N8" s="28"/>
      <c r="O8" s="27"/>
      <c r="P8" s="27"/>
      <c r="Q8" s="27"/>
      <c r="R8" s="28">
        <v>0.95874999999999999</v>
      </c>
      <c r="S8" s="28"/>
      <c r="T8" s="28">
        <v>0.95874999999999999</v>
      </c>
      <c r="U8" s="27"/>
      <c r="V8" s="27"/>
      <c r="W8" s="27"/>
      <c r="X8" s="28">
        <v>8.0602520000000002</v>
      </c>
      <c r="Y8" s="28"/>
      <c r="Z8" s="28">
        <v>8.0602520000000002</v>
      </c>
      <c r="AA8" s="27">
        <v>60.977255999999997</v>
      </c>
      <c r="AB8" s="27"/>
      <c r="AC8" s="27">
        <v>60.977255999999997</v>
      </c>
      <c r="AD8" s="28">
        <v>77.051767999999996</v>
      </c>
      <c r="AE8" s="28"/>
      <c r="AF8" s="28">
        <v>77.051767999999996</v>
      </c>
      <c r="AG8" s="27">
        <v>36.459752999999999</v>
      </c>
      <c r="AH8" s="27"/>
      <c r="AI8" s="27">
        <v>36.459752999999999</v>
      </c>
      <c r="AJ8" s="28"/>
      <c r="AK8" s="28"/>
      <c r="AL8" s="28"/>
      <c r="AM8" s="27">
        <v>246.09653399999999</v>
      </c>
      <c r="AN8" s="27"/>
      <c r="AO8" s="27">
        <v>246.09653399999999</v>
      </c>
    </row>
    <row r="9" spans="2:41">
      <c r="B9" s="26" t="s">
        <v>46</v>
      </c>
      <c r="C9" s="27"/>
      <c r="D9" s="27"/>
      <c r="E9" s="27"/>
      <c r="F9" s="28">
        <v>10.953652901</v>
      </c>
      <c r="G9" s="28">
        <v>4.45103616638968</v>
      </c>
      <c r="H9" s="28">
        <v>15.404689067389679</v>
      </c>
      <c r="I9" s="27"/>
      <c r="J9" s="27">
        <v>22.463581904657445</v>
      </c>
      <c r="K9" s="27">
        <v>22.463581904657445</v>
      </c>
      <c r="L9" s="28"/>
      <c r="M9" s="28"/>
      <c r="N9" s="28"/>
      <c r="O9" s="27"/>
      <c r="P9" s="27"/>
      <c r="Q9" s="27"/>
      <c r="R9" s="28"/>
      <c r="S9" s="28"/>
      <c r="T9" s="28"/>
      <c r="U9" s="27"/>
      <c r="V9" s="27"/>
      <c r="W9" s="27"/>
      <c r="X9" s="28"/>
      <c r="Y9" s="28">
        <v>0</v>
      </c>
      <c r="Z9" s="28">
        <v>0</v>
      </c>
      <c r="AA9" s="27"/>
      <c r="AB9" s="27">
        <v>0</v>
      </c>
      <c r="AC9" s="27">
        <v>0</v>
      </c>
      <c r="AD9" s="28"/>
      <c r="AE9" s="28">
        <v>0</v>
      </c>
      <c r="AF9" s="28">
        <v>0</v>
      </c>
      <c r="AG9" s="27"/>
      <c r="AH9" s="27">
        <v>19.572308269155201</v>
      </c>
      <c r="AI9" s="27">
        <v>19.572308269155201</v>
      </c>
      <c r="AJ9" s="28"/>
      <c r="AK9" s="28"/>
      <c r="AL9" s="28"/>
      <c r="AM9" s="27">
        <v>10.953652901</v>
      </c>
      <c r="AN9" s="27">
        <v>46.486926340202331</v>
      </c>
      <c r="AO9" s="27">
        <v>57.440579241202329</v>
      </c>
    </row>
    <row r="10" spans="2:41">
      <c r="B10" s="26" t="s">
        <v>47</v>
      </c>
      <c r="C10" s="27"/>
      <c r="D10" s="27"/>
      <c r="E10" s="27"/>
      <c r="F10" s="28">
        <v>0.21274299999999999</v>
      </c>
      <c r="G10" s="28">
        <v>6.8900000000000005E-4</v>
      </c>
      <c r="H10" s="28">
        <v>0.21343199999999998</v>
      </c>
      <c r="I10" s="27"/>
      <c r="J10" s="27"/>
      <c r="K10" s="27"/>
      <c r="L10" s="28"/>
      <c r="M10" s="28"/>
      <c r="N10" s="28"/>
      <c r="O10" s="27"/>
      <c r="P10" s="27"/>
      <c r="Q10" s="27"/>
      <c r="R10" s="28"/>
      <c r="S10" s="28"/>
      <c r="T10" s="28"/>
      <c r="U10" s="27"/>
      <c r="V10" s="27"/>
      <c r="W10" s="27"/>
      <c r="X10" s="28"/>
      <c r="Y10" s="28"/>
      <c r="Z10" s="28"/>
      <c r="AA10" s="27"/>
      <c r="AB10" s="27"/>
      <c r="AC10" s="27"/>
      <c r="AD10" s="28"/>
      <c r="AE10" s="28"/>
      <c r="AF10" s="28"/>
      <c r="AG10" s="27"/>
      <c r="AH10" s="27"/>
      <c r="AI10" s="27"/>
      <c r="AJ10" s="28"/>
      <c r="AK10" s="28"/>
      <c r="AL10" s="28"/>
      <c r="AM10" s="27">
        <v>0.21274299999999999</v>
      </c>
      <c r="AN10" s="27">
        <v>6.8900000000000005E-4</v>
      </c>
      <c r="AO10" s="27">
        <v>0.21343199999999998</v>
      </c>
    </row>
    <row r="11" spans="2:41">
      <c r="B11" s="26" t="s">
        <v>48</v>
      </c>
      <c r="C11" s="27"/>
      <c r="D11" s="27"/>
      <c r="E11" s="27"/>
      <c r="F11" s="28">
        <v>1.8497827346383</v>
      </c>
      <c r="G11" s="28">
        <v>2.9143888990732099</v>
      </c>
      <c r="H11" s="28">
        <v>4.7641716337115101</v>
      </c>
      <c r="I11" s="27"/>
      <c r="J11" s="27"/>
      <c r="K11" s="27"/>
      <c r="L11" s="28"/>
      <c r="M11" s="28"/>
      <c r="N11" s="28"/>
      <c r="O11" s="27"/>
      <c r="P11" s="27"/>
      <c r="Q11" s="27"/>
      <c r="R11" s="28"/>
      <c r="S11" s="28"/>
      <c r="T11" s="28"/>
      <c r="U11" s="27"/>
      <c r="V11" s="27">
        <v>2.9686000000000001E-2</v>
      </c>
      <c r="W11" s="27">
        <v>2.9686000000000001E-2</v>
      </c>
      <c r="X11" s="28"/>
      <c r="Y11" s="28"/>
      <c r="Z11" s="28"/>
      <c r="AA11" s="27"/>
      <c r="AB11" s="27"/>
      <c r="AC11" s="27"/>
      <c r="AD11" s="28"/>
      <c r="AE11" s="28"/>
      <c r="AF11" s="28"/>
      <c r="AG11" s="27"/>
      <c r="AH11" s="27"/>
      <c r="AI11" s="27"/>
      <c r="AJ11" s="28"/>
      <c r="AK11" s="28"/>
      <c r="AL11" s="28"/>
      <c r="AM11" s="27">
        <v>1.8497827346383</v>
      </c>
      <c r="AN11" s="27">
        <v>2.9440748990732097</v>
      </c>
      <c r="AO11" s="27">
        <v>4.79385763371151</v>
      </c>
    </row>
    <row r="12" spans="2:41">
      <c r="B12" s="26" t="s">
        <v>49</v>
      </c>
      <c r="C12" s="27"/>
      <c r="D12" s="27"/>
      <c r="E12" s="27"/>
      <c r="F12" s="28">
        <v>0.14350999999999997</v>
      </c>
      <c r="G12" s="28"/>
      <c r="H12" s="28">
        <v>0.14350999999999997</v>
      </c>
      <c r="I12" s="27"/>
      <c r="J12" s="27"/>
      <c r="K12" s="27"/>
      <c r="L12" s="28"/>
      <c r="M12" s="28"/>
      <c r="N12" s="28"/>
      <c r="O12" s="27"/>
      <c r="P12" s="27"/>
      <c r="Q12" s="27"/>
      <c r="R12" s="28"/>
      <c r="S12" s="28"/>
      <c r="T12" s="28"/>
      <c r="U12" s="27"/>
      <c r="V12" s="27"/>
      <c r="W12" s="27"/>
      <c r="X12" s="28"/>
      <c r="Y12" s="28"/>
      <c r="Z12" s="28"/>
      <c r="AA12" s="27"/>
      <c r="AB12" s="27"/>
      <c r="AC12" s="27"/>
      <c r="AD12" s="28"/>
      <c r="AE12" s="28"/>
      <c r="AF12" s="28"/>
      <c r="AG12" s="27"/>
      <c r="AH12" s="27"/>
      <c r="AI12" s="27"/>
      <c r="AJ12" s="28"/>
      <c r="AK12" s="28"/>
      <c r="AL12" s="28"/>
      <c r="AM12" s="27">
        <v>0.14350999999999997</v>
      </c>
      <c r="AN12" s="27"/>
      <c r="AO12" s="27">
        <v>0.14350999999999997</v>
      </c>
    </row>
    <row r="13" spans="2:41">
      <c r="B13" s="26" t="s">
        <v>50</v>
      </c>
      <c r="C13" s="27"/>
      <c r="D13" s="27"/>
      <c r="E13" s="27"/>
      <c r="F13" s="28">
        <v>108.55401400000002</v>
      </c>
      <c r="G13" s="28">
        <v>46.792186000000001</v>
      </c>
      <c r="H13" s="28">
        <v>155.34620000000001</v>
      </c>
      <c r="I13" s="27"/>
      <c r="J13" s="27"/>
      <c r="K13" s="27"/>
      <c r="L13" s="28"/>
      <c r="M13" s="28"/>
      <c r="N13" s="28"/>
      <c r="O13" s="27"/>
      <c r="P13" s="27"/>
      <c r="Q13" s="27"/>
      <c r="R13" s="28"/>
      <c r="S13" s="28"/>
      <c r="T13" s="28"/>
      <c r="U13" s="27"/>
      <c r="V13" s="27"/>
      <c r="W13" s="27"/>
      <c r="X13" s="28"/>
      <c r="Y13" s="28"/>
      <c r="Z13" s="28"/>
      <c r="AA13" s="27"/>
      <c r="AB13" s="27"/>
      <c r="AC13" s="27"/>
      <c r="AD13" s="28">
        <v>39.718121999999994</v>
      </c>
      <c r="AE13" s="28">
        <v>34.659497000000002</v>
      </c>
      <c r="AF13" s="28">
        <v>74.377618999999996</v>
      </c>
      <c r="AG13" s="27"/>
      <c r="AH13" s="27"/>
      <c r="AI13" s="27"/>
      <c r="AJ13" s="28"/>
      <c r="AK13" s="28"/>
      <c r="AL13" s="28"/>
      <c r="AM13" s="27">
        <v>148.27213600000002</v>
      </c>
      <c r="AN13" s="27">
        <v>81.451683000000003</v>
      </c>
      <c r="AO13" s="27">
        <v>229.72381899999999</v>
      </c>
    </row>
    <row r="14" spans="2:41">
      <c r="B14" s="26" t="s">
        <v>51</v>
      </c>
      <c r="C14" s="27"/>
      <c r="D14" s="27"/>
      <c r="E14" s="27"/>
      <c r="F14" s="28">
        <v>0.99714400000000036</v>
      </c>
      <c r="G14" s="28">
        <v>3.9268070000000002</v>
      </c>
      <c r="H14" s="28">
        <v>4.9239510000000006</v>
      </c>
      <c r="I14" s="27"/>
      <c r="J14" s="27">
        <v>30.139391</v>
      </c>
      <c r="K14" s="27">
        <v>30.139391</v>
      </c>
      <c r="L14" s="28"/>
      <c r="M14" s="28"/>
      <c r="N14" s="28"/>
      <c r="O14" s="27"/>
      <c r="P14" s="27"/>
      <c r="Q14" s="27"/>
      <c r="R14" s="28"/>
      <c r="S14" s="28"/>
      <c r="T14" s="28"/>
      <c r="U14" s="27"/>
      <c r="V14" s="27">
        <v>0.38</v>
      </c>
      <c r="W14" s="27">
        <v>0.38</v>
      </c>
      <c r="X14" s="28"/>
      <c r="Y14" s="28">
        <v>0</v>
      </c>
      <c r="Z14" s="28">
        <v>0</v>
      </c>
      <c r="AA14" s="27"/>
      <c r="AB14" s="27">
        <v>0</v>
      </c>
      <c r="AC14" s="27">
        <v>0</v>
      </c>
      <c r="AD14" s="28"/>
      <c r="AE14" s="28">
        <v>0</v>
      </c>
      <c r="AF14" s="28">
        <v>0</v>
      </c>
      <c r="AG14" s="27"/>
      <c r="AH14" s="27">
        <v>0</v>
      </c>
      <c r="AI14" s="27">
        <v>0</v>
      </c>
      <c r="AJ14" s="28"/>
      <c r="AK14" s="28"/>
      <c r="AL14" s="28"/>
      <c r="AM14" s="27">
        <v>0.99714400000000036</v>
      </c>
      <c r="AN14" s="27">
        <v>34.446198000000003</v>
      </c>
      <c r="AO14" s="27">
        <v>35.443342000000001</v>
      </c>
    </row>
    <row r="15" spans="2:41">
      <c r="B15" s="26" t="s">
        <v>52</v>
      </c>
      <c r="C15" s="27"/>
      <c r="D15" s="27"/>
      <c r="E15" s="27"/>
      <c r="F15" s="28">
        <v>247.0770383108819</v>
      </c>
      <c r="G15" s="28">
        <v>126.64309445623125</v>
      </c>
      <c r="H15" s="28">
        <v>373.72013276711323</v>
      </c>
      <c r="I15" s="27">
        <v>59.674491999999987</v>
      </c>
      <c r="J15" s="27">
        <v>139.62539862316652</v>
      </c>
      <c r="K15" s="27">
        <v>199.2998906231665</v>
      </c>
      <c r="L15" s="28"/>
      <c r="M15" s="28"/>
      <c r="N15" s="28"/>
      <c r="O15" s="27">
        <v>4.8303319971235306</v>
      </c>
      <c r="P15" s="27">
        <v>31.255394861871601</v>
      </c>
      <c r="Q15" s="27">
        <v>36.08572685899513</v>
      </c>
      <c r="R15" s="28">
        <v>2.2117225569999999</v>
      </c>
      <c r="S15" s="28">
        <v>1.5909197999999999E-2</v>
      </c>
      <c r="T15" s="28">
        <v>2.227631755</v>
      </c>
      <c r="U15" s="27">
        <v>22.423392999999994</v>
      </c>
      <c r="V15" s="27">
        <v>32.061285999999996</v>
      </c>
      <c r="W15" s="27">
        <v>54.484678999999993</v>
      </c>
      <c r="X15" s="28">
        <v>321.66043230299999</v>
      </c>
      <c r="Y15" s="28">
        <v>76.394673016069007</v>
      </c>
      <c r="Z15" s="28">
        <v>398.05510531906901</v>
      </c>
      <c r="AA15" s="27">
        <v>109.9785923718819</v>
      </c>
      <c r="AB15" s="27">
        <v>6.9039999999999999</v>
      </c>
      <c r="AC15" s="27">
        <v>116.8825923718819</v>
      </c>
      <c r="AD15" s="28">
        <v>0.51283500000000004</v>
      </c>
      <c r="AE15" s="28">
        <v>217.94068501886392</v>
      </c>
      <c r="AF15" s="28">
        <v>218.45352001886388</v>
      </c>
      <c r="AG15" s="27"/>
      <c r="AH15" s="27">
        <v>59.7882641177371</v>
      </c>
      <c r="AI15" s="27">
        <v>59.7882641177371</v>
      </c>
      <c r="AJ15" s="28"/>
      <c r="AK15" s="28">
        <v>0.02</v>
      </c>
      <c r="AL15" s="28">
        <v>0.02</v>
      </c>
      <c r="AM15" s="27">
        <v>768.36883753988718</v>
      </c>
      <c r="AN15" s="27">
        <v>690.64870529193934</v>
      </c>
      <c r="AO15" s="27">
        <v>1459.0175428318266</v>
      </c>
    </row>
    <row r="16" spans="2:41">
      <c r="B16" s="26" t="s">
        <v>53</v>
      </c>
      <c r="C16" s="27"/>
      <c r="D16" s="27"/>
      <c r="E16" s="27"/>
      <c r="F16" s="28">
        <v>73.696806774529662</v>
      </c>
      <c r="G16" s="28">
        <v>34.354857365992295</v>
      </c>
      <c r="H16" s="28">
        <v>108.05166414052195</v>
      </c>
      <c r="I16" s="27"/>
      <c r="J16" s="27">
        <v>29.829202162934202</v>
      </c>
      <c r="K16" s="27">
        <v>29.829202162934202</v>
      </c>
      <c r="L16" s="28"/>
      <c r="M16" s="28"/>
      <c r="N16" s="28"/>
      <c r="O16" s="27"/>
      <c r="P16" s="27"/>
      <c r="Q16" s="27"/>
      <c r="R16" s="28"/>
      <c r="S16" s="28"/>
      <c r="T16" s="28"/>
      <c r="U16" s="27">
        <v>0.74810399999999999</v>
      </c>
      <c r="V16" s="27">
        <v>18.160872999999999</v>
      </c>
      <c r="W16" s="27">
        <v>18.908977</v>
      </c>
      <c r="X16" s="28"/>
      <c r="Y16" s="28">
        <v>1.6654959999999999</v>
      </c>
      <c r="Z16" s="28">
        <v>1.6654959999999999</v>
      </c>
      <c r="AA16" s="27"/>
      <c r="AB16" s="27">
        <v>40.466199688823103</v>
      </c>
      <c r="AC16" s="27">
        <v>40.466199688823103</v>
      </c>
      <c r="AD16" s="28"/>
      <c r="AE16" s="28">
        <v>5.1543879999999991</v>
      </c>
      <c r="AF16" s="28">
        <v>5.1543879999999991</v>
      </c>
      <c r="AG16" s="27">
        <v>75.810652196092406</v>
      </c>
      <c r="AH16" s="27">
        <v>30.5184986991787</v>
      </c>
      <c r="AI16" s="27">
        <v>106.3291508952711</v>
      </c>
      <c r="AJ16" s="28"/>
      <c r="AK16" s="28"/>
      <c r="AL16" s="28"/>
      <c r="AM16" s="27">
        <v>150.25556297062207</v>
      </c>
      <c r="AN16" s="27">
        <v>160.14951491692833</v>
      </c>
      <c r="AO16" s="27">
        <v>310.40507788755036</v>
      </c>
    </row>
    <row r="17" spans="2:41">
      <c r="B17" s="26" t="s">
        <v>54</v>
      </c>
      <c r="C17" s="27"/>
      <c r="D17" s="27"/>
      <c r="E17" s="27"/>
      <c r="F17" s="28">
        <v>0.17169600000000002</v>
      </c>
      <c r="G17" s="28"/>
      <c r="H17" s="28">
        <v>0.17169600000000002</v>
      </c>
      <c r="I17" s="27"/>
      <c r="J17" s="27"/>
      <c r="K17" s="27"/>
      <c r="L17" s="28"/>
      <c r="M17" s="28"/>
      <c r="N17" s="28"/>
      <c r="O17" s="27"/>
      <c r="P17" s="27"/>
      <c r="Q17" s="27"/>
      <c r="R17" s="28"/>
      <c r="S17" s="28"/>
      <c r="T17" s="28"/>
      <c r="U17" s="27"/>
      <c r="V17" s="27">
        <v>0.12746299999999999</v>
      </c>
      <c r="W17" s="27">
        <v>0.12746299999999999</v>
      </c>
      <c r="X17" s="28"/>
      <c r="Y17" s="28">
        <v>0.47543299999999999</v>
      </c>
      <c r="Z17" s="28">
        <v>0.47543299999999999</v>
      </c>
      <c r="AA17" s="27"/>
      <c r="AB17" s="27"/>
      <c r="AC17" s="27"/>
      <c r="AD17" s="28"/>
      <c r="AE17" s="28"/>
      <c r="AF17" s="28"/>
      <c r="AG17" s="27"/>
      <c r="AH17" s="27"/>
      <c r="AI17" s="27"/>
      <c r="AJ17" s="28"/>
      <c r="AK17" s="28"/>
      <c r="AL17" s="28"/>
      <c r="AM17" s="27">
        <v>0.17169600000000002</v>
      </c>
      <c r="AN17" s="27">
        <v>0.60289599999999999</v>
      </c>
      <c r="AO17" s="27">
        <v>0.77459199999999995</v>
      </c>
    </row>
    <row r="18" spans="2:41">
      <c r="B18" s="26" t="s">
        <v>55</v>
      </c>
      <c r="C18" s="27"/>
      <c r="D18" s="27"/>
      <c r="E18" s="27"/>
      <c r="F18" s="28">
        <v>2.2904653850000001</v>
      </c>
      <c r="G18" s="28">
        <v>2.13169774658633</v>
      </c>
      <c r="H18" s="28">
        <v>4.4221631315863297</v>
      </c>
      <c r="I18" s="27"/>
      <c r="J18" s="27">
        <v>70.414606573483695</v>
      </c>
      <c r="K18" s="27">
        <v>70.414606573483695</v>
      </c>
      <c r="L18" s="28"/>
      <c r="M18" s="28"/>
      <c r="N18" s="28"/>
      <c r="O18" s="27"/>
      <c r="P18" s="27"/>
      <c r="Q18" s="27"/>
      <c r="R18" s="28"/>
      <c r="S18" s="28"/>
      <c r="T18" s="28"/>
      <c r="U18" s="27"/>
      <c r="V18" s="27"/>
      <c r="W18" s="27"/>
      <c r="X18" s="28"/>
      <c r="Y18" s="28">
        <v>0</v>
      </c>
      <c r="Z18" s="28">
        <v>0</v>
      </c>
      <c r="AA18" s="27"/>
      <c r="AB18" s="27">
        <v>0</v>
      </c>
      <c r="AC18" s="27">
        <v>0</v>
      </c>
      <c r="AD18" s="28">
        <v>1.04</v>
      </c>
      <c r="AE18" s="28">
        <v>0</v>
      </c>
      <c r="AF18" s="28">
        <v>1.04</v>
      </c>
      <c r="AG18" s="27"/>
      <c r="AH18" s="27">
        <v>0</v>
      </c>
      <c r="AI18" s="27">
        <v>0</v>
      </c>
      <c r="AJ18" s="28"/>
      <c r="AK18" s="28"/>
      <c r="AL18" s="28"/>
      <c r="AM18" s="27">
        <v>3.3304653850000001</v>
      </c>
      <c r="AN18" s="27">
        <v>72.546304320070021</v>
      </c>
      <c r="AO18" s="27">
        <v>75.876769705070032</v>
      </c>
    </row>
    <row r="19" spans="2:41">
      <c r="B19" s="26" t="s">
        <v>56</v>
      </c>
      <c r="C19" s="27"/>
      <c r="D19" s="27"/>
      <c r="E19" s="27"/>
      <c r="F19" s="28">
        <v>25.279694351080288</v>
      </c>
      <c r="G19" s="28">
        <v>22.473230510442967</v>
      </c>
      <c r="H19" s="28">
        <v>47.752924861523255</v>
      </c>
      <c r="I19" s="27"/>
      <c r="J19" s="27">
        <v>26.671962000000001</v>
      </c>
      <c r="K19" s="27">
        <v>26.671962000000001</v>
      </c>
      <c r="L19" s="28"/>
      <c r="M19" s="28"/>
      <c r="N19" s="28"/>
      <c r="O19" s="27">
        <v>6.2506999999999993E-2</v>
      </c>
      <c r="P19" s="27">
        <v>0.17771100000000001</v>
      </c>
      <c r="Q19" s="27">
        <v>0.24021799999999999</v>
      </c>
      <c r="R19" s="28"/>
      <c r="S19" s="28"/>
      <c r="T19" s="28"/>
      <c r="U19" s="27"/>
      <c r="V19" s="27">
        <v>1.4944510000000002</v>
      </c>
      <c r="W19" s="27">
        <v>1.4944510000000002</v>
      </c>
      <c r="X19" s="28">
        <v>2.04</v>
      </c>
      <c r="Y19" s="28">
        <v>7.7419999999999998E-3</v>
      </c>
      <c r="Z19" s="28">
        <v>2.047742</v>
      </c>
      <c r="AA19" s="27"/>
      <c r="AB19" s="27">
        <v>0</v>
      </c>
      <c r="AC19" s="27">
        <v>0</v>
      </c>
      <c r="AD19" s="28"/>
      <c r="AE19" s="28">
        <v>7.8779540000000008</v>
      </c>
      <c r="AF19" s="28">
        <v>7.8779540000000008</v>
      </c>
      <c r="AG19" s="27"/>
      <c r="AH19" s="27">
        <v>15.057</v>
      </c>
      <c r="AI19" s="27">
        <v>15.057</v>
      </c>
      <c r="AJ19" s="28"/>
      <c r="AK19" s="28"/>
      <c r="AL19" s="28"/>
      <c r="AM19" s="27">
        <v>27.382201351080287</v>
      </c>
      <c r="AN19" s="27">
        <v>73.760050510442966</v>
      </c>
      <c r="AO19" s="27">
        <v>101.14225186152325</v>
      </c>
    </row>
    <row r="20" spans="2:41">
      <c r="B20" s="26" t="s">
        <v>57</v>
      </c>
      <c r="C20" s="27"/>
      <c r="D20" s="27"/>
      <c r="E20" s="27"/>
      <c r="F20" s="28">
        <v>3.5205039999999999</v>
      </c>
      <c r="G20" s="28">
        <v>3.3864635210937095</v>
      </c>
      <c r="H20" s="28">
        <v>6.9069675210937094</v>
      </c>
      <c r="I20" s="27"/>
      <c r="J20" s="27">
        <v>7.2376677039228703</v>
      </c>
      <c r="K20" s="27">
        <v>7.2376677039228703</v>
      </c>
      <c r="L20" s="28"/>
      <c r="M20" s="28"/>
      <c r="N20" s="28"/>
      <c r="O20" s="27"/>
      <c r="P20" s="27"/>
      <c r="Q20" s="27"/>
      <c r="R20" s="28"/>
      <c r="S20" s="28"/>
      <c r="T20" s="28"/>
      <c r="U20" s="27"/>
      <c r="V20" s="27">
        <v>0.4441119999999999</v>
      </c>
      <c r="W20" s="27">
        <v>0.4441119999999999</v>
      </c>
      <c r="X20" s="28"/>
      <c r="Y20" s="28">
        <v>0.18944531484975999</v>
      </c>
      <c r="Z20" s="28">
        <v>0.18944531484975999</v>
      </c>
      <c r="AA20" s="27"/>
      <c r="AB20" s="27">
        <v>0</v>
      </c>
      <c r="AC20" s="27">
        <v>0</v>
      </c>
      <c r="AD20" s="28"/>
      <c r="AE20" s="28">
        <v>0</v>
      </c>
      <c r="AF20" s="28">
        <v>0</v>
      </c>
      <c r="AG20" s="27"/>
      <c r="AH20" s="27">
        <v>39.43</v>
      </c>
      <c r="AI20" s="27">
        <v>39.43</v>
      </c>
      <c r="AJ20" s="28"/>
      <c r="AK20" s="28"/>
      <c r="AL20" s="28"/>
      <c r="AM20" s="27">
        <v>3.5205039999999999</v>
      </c>
      <c r="AN20" s="27">
        <v>50.687688539866343</v>
      </c>
      <c r="AO20" s="27">
        <v>54.208192539866339</v>
      </c>
    </row>
    <row r="21" spans="2:41">
      <c r="B21" s="26" t="s">
        <v>58</v>
      </c>
      <c r="C21" s="27"/>
      <c r="D21" s="27"/>
      <c r="E21" s="27"/>
      <c r="F21" s="28">
        <v>15.370581801513975</v>
      </c>
      <c r="G21" s="28">
        <v>13.839362770515093</v>
      </c>
      <c r="H21" s="28">
        <v>29.209944572029066</v>
      </c>
      <c r="I21" s="27">
        <v>28.519999999999996</v>
      </c>
      <c r="J21" s="27">
        <v>78.734095144518705</v>
      </c>
      <c r="K21" s="27">
        <v>107.2540951445187</v>
      </c>
      <c r="L21" s="28"/>
      <c r="M21" s="28"/>
      <c r="N21" s="28"/>
      <c r="O21" s="27"/>
      <c r="P21" s="27">
        <v>0.43</v>
      </c>
      <c r="Q21" s="27">
        <v>0.43</v>
      </c>
      <c r="R21" s="28">
        <v>29.346101520000001</v>
      </c>
      <c r="S21" s="28"/>
      <c r="T21" s="28">
        <v>29.346101520000001</v>
      </c>
      <c r="U21" s="27">
        <v>3.48E-4</v>
      </c>
      <c r="V21" s="27">
        <v>4.8715620000000008</v>
      </c>
      <c r="W21" s="27">
        <v>4.8719100000000006</v>
      </c>
      <c r="X21" s="28">
        <v>24.45</v>
      </c>
      <c r="Y21" s="28">
        <v>0.36423299999999997</v>
      </c>
      <c r="Z21" s="28">
        <v>24.814232999999998</v>
      </c>
      <c r="AA21" s="27"/>
      <c r="AB21" s="27">
        <v>0</v>
      </c>
      <c r="AC21" s="27">
        <v>0</v>
      </c>
      <c r="AD21" s="28">
        <v>0.82</v>
      </c>
      <c r="AE21" s="28">
        <v>0</v>
      </c>
      <c r="AF21" s="28">
        <v>0.82</v>
      </c>
      <c r="AG21" s="27"/>
      <c r="AH21" s="27">
        <v>0</v>
      </c>
      <c r="AI21" s="27">
        <v>0</v>
      </c>
      <c r="AJ21" s="28"/>
      <c r="AK21" s="28"/>
      <c r="AL21" s="28"/>
      <c r="AM21" s="27">
        <v>98.507031321513978</v>
      </c>
      <c r="AN21" s="27">
        <v>98.239252915033802</v>
      </c>
      <c r="AO21" s="27">
        <v>196.74628423654778</v>
      </c>
    </row>
    <row r="22" spans="2:41">
      <c r="B22" s="26" t="s">
        <v>59</v>
      </c>
      <c r="C22" s="27"/>
      <c r="D22" s="27"/>
      <c r="E22" s="27"/>
      <c r="F22" s="28">
        <v>171.87982687896854</v>
      </c>
      <c r="G22" s="28">
        <v>95.535337481808739</v>
      </c>
      <c r="H22" s="28">
        <v>267.41516436077728</v>
      </c>
      <c r="I22" s="27">
        <v>47.677959000000001</v>
      </c>
      <c r="J22" s="27">
        <v>86.046190411237205</v>
      </c>
      <c r="K22" s="27">
        <v>133.72414941123719</v>
      </c>
      <c r="L22" s="28"/>
      <c r="M22" s="28"/>
      <c r="N22" s="28"/>
      <c r="O22" s="27">
        <v>0</v>
      </c>
      <c r="P22" s="27">
        <v>15.602329011345219</v>
      </c>
      <c r="Q22" s="27">
        <v>15.602329011345219</v>
      </c>
      <c r="R22" s="28"/>
      <c r="S22" s="28"/>
      <c r="T22" s="28"/>
      <c r="U22" s="27">
        <v>5.5724710000000002</v>
      </c>
      <c r="V22" s="27">
        <v>16.708423000000003</v>
      </c>
      <c r="W22" s="27">
        <v>22.280894000000004</v>
      </c>
      <c r="X22" s="28">
        <v>179.98000000000002</v>
      </c>
      <c r="Y22" s="28">
        <v>16.623634766362301</v>
      </c>
      <c r="Z22" s="28">
        <v>196.60363476636229</v>
      </c>
      <c r="AA22" s="27"/>
      <c r="AB22" s="27">
        <v>0</v>
      </c>
      <c r="AC22" s="27">
        <v>0</v>
      </c>
      <c r="AD22" s="28">
        <v>77.020065000000002</v>
      </c>
      <c r="AE22" s="28">
        <v>21.057994000000001</v>
      </c>
      <c r="AF22" s="28">
        <v>98.078058999999996</v>
      </c>
      <c r="AG22" s="27">
        <v>1.3399999999999999</v>
      </c>
      <c r="AH22" s="27">
        <v>27.52</v>
      </c>
      <c r="AI22" s="27">
        <v>28.86</v>
      </c>
      <c r="AJ22" s="28">
        <v>1.460591</v>
      </c>
      <c r="AK22" s="28">
        <v>56.083476000000012</v>
      </c>
      <c r="AL22" s="28">
        <v>57.544067000000013</v>
      </c>
      <c r="AM22" s="27">
        <v>484.93091287896857</v>
      </c>
      <c r="AN22" s="27">
        <v>335.1773846707535</v>
      </c>
      <c r="AO22" s="27">
        <v>820.1082975497219</v>
      </c>
    </row>
    <row r="23" spans="2:41">
      <c r="B23" s="26" t="s">
        <v>60</v>
      </c>
      <c r="C23" s="27"/>
      <c r="D23" s="27"/>
      <c r="E23" s="27"/>
      <c r="F23" s="28">
        <v>2.060813687</v>
      </c>
      <c r="G23" s="28">
        <v>1.7094952320000001</v>
      </c>
      <c r="H23" s="28">
        <v>3.7703089190000001</v>
      </c>
      <c r="I23" s="27"/>
      <c r="J23" s="27">
        <v>0</v>
      </c>
      <c r="K23" s="27">
        <v>0</v>
      </c>
      <c r="L23" s="28"/>
      <c r="M23" s="28"/>
      <c r="N23" s="28"/>
      <c r="O23" s="27">
        <v>0.11175969817631</v>
      </c>
      <c r="P23" s="27">
        <v>0.58305726130504998</v>
      </c>
      <c r="Q23" s="27">
        <v>0.69481695948136002</v>
      </c>
      <c r="R23" s="28"/>
      <c r="S23" s="28"/>
      <c r="T23" s="28"/>
      <c r="U23" s="27"/>
      <c r="V23" s="27">
        <v>2.3964559999999997</v>
      </c>
      <c r="W23" s="27">
        <v>2.3964559999999997</v>
      </c>
      <c r="X23" s="28"/>
      <c r="Y23" s="28">
        <v>1.9950749885221699</v>
      </c>
      <c r="Z23" s="28">
        <v>1.9950749885221699</v>
      </c>
      <c r="AA23" s="27"/>
      <c r="AB23" s="27">
        <v>0</v>
      </c>
      <c r="AC23" s="27">
        <v>0</v>
      </c>
      <c r="AD23" s="28"/>
      <c r="AE23" s="28">
        <v>0</v>
      </c>
      <c r="AF23" s="28">
        <v>0</v>
      </c>
      <c r="AG23" s="27"/>
      <c r="AH23" s="27">
        <v>41.230159465400703</v>
      </c>
      <c r="AI23" s="27">
        <v>41.230159465400703</v>
      </c>
      <c r="AJ23" s="28"/>
      <c r="AK23" s="28"/>
      <c r="AL23" s="28"/>
      <c r="AM23" s="27">
        <v>2.1725733851763098</v>
      </c>
      <c r="AN23" s="27">
        <v>47.914242947227919</v>
      </c>
      <c r="AO23" s="27">
        <v>50.086816332404233</v>
      </c>
    </row>
    <row r="24" spans="2:41">
      <c r="B24" s="26" t="s">
        <v>61</v>
      </c>
      <c r="C24" s="27"/>
      <c r="D24" s="27"/>
      <c r="E24" s="27"/>
      <c r="F24" s="29">
        <v>9.8739999999999991E-3</v>
      </c>
      <c r="G24" s="29"/>
      <c r="H24" s="29">
        <v>9.8739999999999991E-3</v>
      </c>
      <c r="I24" s="27"/>
      <c r="J24" s="27"/>
      <c r="K24" s="27"/>
      <c r="L24" s="29"/>
      <c r="M24" s="29"/>
      <c r="N24" s="29"/>
      <c r="O24" s="27"/>
      <c r="P24" s="27"/>
      <c r="Q24" s="27"/>
      <c r="R24" s="29"/>
      <c r="S24" s="29"/>
      <c r="T24" s="29"/>
      <c r="U24" s="27">
        <v>4.1092969999999998</v>
      </c>
      <c r="V24" s="27"/>
      <c r="W24" s="27">
        <v>4.1092969999999998</v>
      </c>
      <c r="X24" s="29">
        <v>5.2088999999999996E-2</v>
      </c>
      <c r="Y24" s="29"/>
      <c r="Z24" s="29">
        <v>5.2088999999999996E-2</v>
      </c>
      <c r="AA24" s="27"/>
      <c r="AB24" s="27"/>
      <c r="AC24" s="27"/>
      <c r="AD24" s="29">
        <v>1.9716000000000001E-2</v>
      </c>
      <c r="AE24" s="29"/>
      <c r="AF24" s="29">
        <v>1.9716000000000001E-2</v>
      </c>
      <c r="AG24" s="27"/>
      <c r="AH24" s="27"/>
      <c r="AI24" s="27"/>
      <c r="AJ24" s="29"/>
      <c r="AK24" s="29"/>
      <c r="AL24" s="29"/>
      <c r="AM24" s="30">
        <v>4.1909759999999991</v>
      </c>
      <c r="AN24" s="30"/>
      <c r="AO24" s="30">
        <v>4.1909759999999991</v>
      </c>
    </row>
    <row r="25" spans="2:41">
      <c r="B25" s="26" t="s">
        <v>62</v>
      </c>
      <c r="C25" s="27"/>
      <c r="D25" s="27"/>
      <c r="E25" s="27"/>
      <c r="F25" s="28">
        <v>20.249916018882864</v>
      </c>
      <c r="G25" s="28">
        <v>8.8081735225588211</v>
      </c>
      <c r="H25" s="28">
        <v>29.058089541441685</v>
      </c>
      <c r="I25" s="27"/>
      <c r="J25" s="27">
        <v>5.3005379999999995</v>
      </c>
      <c r="K25" s="27">
        <v>5.3005379999999995</v>
      </c>
      <c r="L25" s="28"/>
      <c r="M25" s="28"/>
      <c r="N25" s="28"/>
      <c r="O25" s="27"/>
      <c r="P25" s="27"/>
      <c r="Q25" s="27"/>
      <c r="R25" s="28"/>
      <c r="S25" s="28"/>
      <c r="T25" s="28"/>
      <c r="U25" s="27">
        <v>1.0840000000000001E-3</v>
      </c>
      <c r="V25" s="27">
        <v>4.9982000000000006E-2</v>
      </c>
      <c r="W25" s="27">
        <v>5.1066000000000007E-2</v>
      </c>
      <c r="X25" s="28">
        <v>3.94</v>
      </c>
      <c r="Y25" s="28">
        <v>0</v>
      </c>
      <c r="Z25" s="28">
        <v>3.94</v>
      </c>
      <c r="AA25" s="27"/>
      <c r="AB25" s="27">
        <v>0</v>
      </c>
      <c r="AC25" s="27">
        <v>0</v>
      </c>
      <c r="AD25" s="28"/>
      <c r="AE25" s="28">
        <v>0</v>
      </c>
      <c r="AF25" s="28">
        <v>0</v>
      </c>
      <c r="AG25" s="27">
        <v>5.7350915676172001</v>
      </c>
      <c r="AH25" s="27">
        <v>15.745000000000001</v>
      </c>
      <c r="AI25" s="27">
        <v>21.480091567617201</v>
      </c>
      <c r="AJ25" s="28"/>
      <c r="AK25" s="28">
        <v>0.79296999999999995</v>
      </c>
      <c r="AL25" s="28">
        <v>0.79296999999999995</v>
      </c>
      <c r="AM25" s="27">
        <v>29.926091586500064</v>
      </c>
      <c r="AN25" s="27">
        <v>30.696663522558822</v>
      </c>
      <c r="AO25" s="27">
        <v>60.622755109058879</v>
      </c>
    </row>
    <row r="26" spans="2:41">
      <c r="B26" s="26" t="s">
        <v>63</v>
      </c>
      <c r="C26" s="27"/>
      <c r="D26" s="27"/>
      <c r="E26" s="27"/>
      <c r="F26" s="28">
        <v>26.359400149285449</v>
      </c>
      <c r="G26" s="28">
        <v>18.677969872933378</v>
      </c>
      <c r="H26" s="28">
        <v>45.03737002221883</v>
      </c>
      <c r="I26" s="27">
        <v>6.51</v>
      </c>
      <c r="J26" s="27">
        <v>170.61243837948268</v>
      </c>
      <c r="K26" s="27">
        <v>177.12243837948267</v>
      </c>
      <c r="L26" s="28">
        <v>1.37</v>
      </c>
      <c r="M26" s="28"/>
      <c r="N26" s="28">
        <v>1.37</v>
      </c>
      <c r="O26" s="27"/>
      <c r="P26" s="27"/>
      <c r="Q26" s="27"/>
      <c r="R26" s="28"/>
      <c r="S26" s="28"/>
      <c r="T26" s="28"/>
      <c r="U26" s="27">
        <v>2.54099807978371</v>
      </c>
      <c r="V26" s="27">
        <v>13.989804999999997</v>
      </c>
      <c r="W26" s="27">
        <v>16.530803079783709</v>
      </c>
      <c r="X26" s="28">
        <v>12.530000000000001</v>
      </c>
      <c r="Y26" s="28">
        <v>1.4564260000000004</v>
      </c>
      <c r="Z26" s="28">
        <v>13.986426000000002</v>
      </c>
      <c r="AA26" s="27"/>
      <c r="AB26" s="27">
        <v>0</v>
      </c>
      <c r="AC26" s="27">
        <v>0</v>
      </c>
      <c r="AD26" s="28">
        <v>46.845348000000001</v>
      </c>
      <c r="AE26" s="28">
        <v>9.5796130000000002</v>
      </c>
      <c r="AF26" s="28">
        <v>56.42496100000001</v>
      </c>
      <c r="AG26" s="27"/>
      <c r="AH26" s="27">
        <v>0</v>
      </c>
      <c r="AI26" s="27">
        <v>0</v>
      </c>
      <c r="AJ26" s="28"/>
      <c r="AK26" s="28">
        <v>7.1879999999999999E-2</v>
      </c>
      <c r="AL26" s="28">
        <v>7.1879999999999999E-2</v>
      </c>
      <c r="AM26" s="27">
        <v>96.155746229069166</v>
      </c>
      <c r="AN26" s="27">
        <v>214.38813225241603</v>
      </c>
      <c r="AO26" s="27">
        <v>310.54387848148525</v>
      </c>
    </row>
    <row r="27" spans="2:41">
      <c r="B27" s="26" t="s">
        <v>64</v>
      </c>
      <c r="C27" s="27"/>
      <c r="D27" s="27"/>
      <c r="E27" s="27"/>
      <c r="F27" s="28">
        <v>8.9459020000000002</v>
      </c>
      <c r="G27" s="28">
        <v>11.0602749266949</v>
      </c>
      <c r="H27" s="28">
        <v>20.006176926694899</v>
      </c>
      <c r="I27" s="27">
        <v>26.598792</v>
      </c>
      <c r="J27" s="27">
        <v>36.227078100290797</v>
      </c>
      <c r="K27" s="27">
        <v>62.8258701002908</v>
      </c>
      <c r="L27" s="28"/>
      <c r="M27" s="28"/>
      <c r="N27" s="28"/>
      <c r="O27" s="27"/>
      <c r="P27" s="27"/>
      <c r="Q27" s="27"/>
      <c r="R27" s="28"/>
      <c r="S27" s="28"/>
      <c r="T27" s="28"/>
      <c r="U27" s="27">
        <v>0.45331400000000005</v>
      </c>
      <c r="V27" s="27"/>
      <c r="W27" s="27">
        <v>0.45331400000000005</v>
      </c>
      <c r="X27" s="28">
        <v>4.4306926039999599</v>
      </c>
      <c r="Y27" s="28">
        <v>24.360263837983901</v>
      </c>
      <c r="Z27" s="28">
        <v>28.790956441983859</v>
      </c>
      <c r="AA27" s="27"/>
      <c r="AB27" s="27">
        <v>22.937839284803299</v>
      </c>
      <c r="AC27" s="27">
        <v>22.937839284803299</v>
      </c>
      <c r="AD27" s="28">
        <v>37.600760000000001</v>
      </c>
      <c r="AE27" s="28">
        <v>0</v>
      </c>
      <c r="AF27" s="28">
        <v>37.600760000000001</v>
      </c>
      <c r="AG27" s="27"/>
      <c r="AH27" s="27">
        <v>55.39896497985</v>
      </c>
      <c r="AI27" s="27">
        <v>55.39896497985</v>
      </c>
      <c r="AJ27" s="28"/>
      <c r="AK27" s="28"/>
      <c r="AL27" s="28"/>
      <c r="AM27" s="27">
        <v>78.029460603999951</v>
      </c>
      <c r="AN27" s="27">
        <v>149.98442112962289</v>
      </c>
      <c r="AO27" s="27">
        <v>228.01388173362287</v>
      </c>
    </row>
    <row r="28" spans="2:41">
      <c r="B28" s="26" t="s">
        <v>65</v>
      </c>
      <c r="C28" s="27"/>
      <c r="D28" s="27"/>
      <c r="E28" s="27"/>
      <c r="F28" s="28">
        <v>19.322538990664686</v>
      </c>
      <c r="G28" s="28">
        <v>0.53798813023516001</v>
      </c>
      <c r="H28" s="28">
        <v>19.860527120899846</v>
      </c>
      <c r="I28" s="27"/>
      <c r="J28" s="27">
        <v>12.536334</v>
      </c>
      <c r="K28" s="27">
        <v>12.536334</v>
      </c>
      <c r="L28" s="28"/>
      <c r="M28" s="28"/>
      <c r="N28" s="28"/>
      <c r="O28" s="27"/>
      <c r="P28" s="27"/>
      <c r="Q28" s="27"/>
      <c r="R28" s="28"/>
      <c r="S28" s="28"/>
      <c r="T28" s="28"/>
      <c r="U28" s="27"/>
      <c r="V28" s="27"/>
      <c r="W28" s="27"/>
      <c r="X28" s="28">
        <v>3.9499999999999997</v>
      </c>
      <c r="Y28" s="28">
        <v>0</v>
      </c>
      <c r="Z28" s="28">
        <v>3.9499999999999997</v>
      </c>
      <c r="AA28" s="27"/>
      <c r="AB28" s="27">
        <v>0</v>
      </c>
      <c r="AC28" s="27">
        <v>0</v>
      </c>
      <c r="AD28" s="28"/>
      <c r="AE28" s="28">
        <v>0</v>
      </c>
      <c r="AF28" s="28">
        <v>0</v>
      </c>
      <c r="AG28" s="27"/>
      <c r="AH28" s="27">
        <v>0</v>
      </c>
      <c r="AI28" s="27">
        <v>0</v>
      </c>
      <c r="AJ28" s="28"/>
      <c r="AK28" s="28"/>
      <c r="AL28" s="28"/>
      <c r="AM28" s="27">
        <v>23.272538990664685</v>
      </c>
      <c r="AN28" s="27">
        <v>13.07432213023516</v>
      </c>
      <c r="AO28" s="27">
        <v>36.346861120899845</v>
      </c>
    </row>
    <row r="29" spans="2:41">
      <c r="B29" s="26" t="s">
        <v>66</v>
      </c>
      <c r="C29" s="27"/>
      <c r="D29" s="27"/>
      <c r="E29" s="27"/>
      <c r="F29" s="28">
        <v>6.0403219999999997</v>
      </c>
      <c r="G29" s="28"/>
      <c r="H29" s="28">
        <v>6.0403219999999997</v>
      </c>
      <c r="I29" s="27"/>
      <c r="J29" s="27"/>
      <c r="K29" s="27"/>
      <c r="L29" s="28"/>
      <c r="M29" s="28"/>
      <c r="N29" s="28"/>
      <c r="O29" s="27"/>
      <c r="P29" s="27"/>
      <c r="Q29" s="27"/>
      <c r="R29" s="28"/>
      <c r="S29" s="28"/>
      <c r="T29" s="28"/>
      <c r="U29" s="27"/>
      <c r="V29" s="27"/>
      <c r="W29" s="27"/>
      <c r="X29" s="28"/>
      <c r="Y29" s="28"/>
      <c r="Z29" s="28"/>
      <c r="AA29" s="27"/>
      <c r="AB29" s="27"/>
      <c r="AC29" s="27"/>
      <c r="AD29" s="28">
        <v>97.276454999999999</v>
      </c>
      <c r="AE29" s="28"/>
      <c r="AF29" s="28">
        <v>97.276454999999999</v>
      </c>
      <c r="AG29" s="27"/>
      <c r="AH29" s="27"/>
      <c r="AI29" s="27"/>
      <c r="AJ29" s="28"/>
      <c r="AK29" s="28"/>
      <c r="AL29" s="28"/>
      <c r="AM29" s="27">
        <v>103.316777</v>
      </c>
      <c r="AN29" s="27"/>
      <c r="AO29" s="27">
        <v>103.316777</v>
      </c>
    </row>
    <row r="30" spans="2:41">
      <c r="B30" s="26" t="s">
        <v>67</v>
      </c>
      <c r="C30" s="27"/>
      <c r="D30" s="27"/>
      <c r="E30" s="27"/>
      <c r="F30" s="28">
        <v>110.93843693602504</v>
      </c>
      <c r="G30" s="28">
        <v>48.06260405008782</v>
      </c>
      <c r="H30" s="28">
        <v>159.00104098611286</v>
      </c>
      <c r="I30" s="27">
        <v>47.244</v>
      </c>
      <c r="J30" s="27">
        <v>457.19219804146741</v>
      </c>
      <c r="K30" s="27">
        <v>504.43619804146738</v>
      </c>
      <c r="L30" s="28"/>
      <c r="M30" s="28"/>
      <c r="N30" s="28"/>
      <c r="O30" s="27"/>
      <c r="P30" s="27">
        <v>0.12228</v>
      </c>
      <c r="Q30" s="27">
        <v>0.12228</v>
      </c>
      <c r="R30" s="28">
        <v>15.030398517</v>
      </c>
      <c r="S30" s="28">
        <v>6.6983582E-2</v>
      </c>
      <c r="T30" s="28">
        <v>15.097382099000001</v>
      </c>
      <c r="U30" s="27"/>
      <c r="V30" s="27">
        <v>2.2229670000000001</v>
      </c>
      <c r="W30" s="27">
        <v>2.2229670000000001</v>
      </c>
      <c r="X30" s="28">
        <v>63.872676000000006</v>
      </c>
      <c r="Y30" s="28">
        <v>1.3033131326837699</v>
      </c>
      <c r="Z30" s="28">
        <v>65.175989132683767</v>
      </c>
      <c r="AA30" s="27"/>
      <c r="AB30" s="27">
        <v>136.658120838</v>
      </c>
      <c r="AC30" s="27">
        <v>136.658120838</v>
      </c>
      <c r="AD30" s="28"/>
      <c r="AE30" s="28">
        <v>29.594538999999997</v>
      </c>
      <c r="AF30" s="28">
        <v>29.594538999999997</v>
      </c>
      <c r="AG30" s="27"/>
      <c r="AH30" s="27">
        <v>39.570547824312598</v>
      </c>
      <c r="AI30" s="27">
        <v>39.570547824312598</v>
      </c>
      <c r="AJ30" s="28"/>
      <c r="AK30" s="28">
        <v>2.2490009999999998</v>
      </c>
      <c r="AL30" s="28">
        <v>2.2490009999999998</v>
      </c>
      <c r="AM30" s="27">
        <v>237.08551145302508</v>
      </c>
      <c r="AN30" s="27">
        <v>717.04255446855166</v>
      </c>
      <c r="AO30" s="27">
        <v>954.12806592157665</v>
      </c>
    </row>
    <row r="31" spans="2:41">
      <c r="B31" s="26" t="s">
        <v>68</v>
      </c>
      <c r="C31" s="27"/>
      <c r="D31" s="27"/>
      <c r="E31" s="27"/>
      <c r="F31" s="28">
        <v>4.8039480000000001</v>
      </c>
      <c r="G31" s="28">
        <v>1.1293600000000001</v>
      </c>
      <c r="H31" s="28">
        <v>5.9333080000000002</v>
      </c>
      <c r="I31" s="27"/>
      <c r="J31" s="27"/>
      <c r="K31" s="27"/>
      <c r="L31" s="28"/>
      <c r="M31" s="28"/>
      <c r="N31" s="28"/>
      <c r="O31" s="27"/>
      <c r="P31" s="27">
        <v>0.219168</v>
      </c>
      <c r="Q31" s="27">
        <v>0.219168</v>
      </c>
      <c r="R31" s="28"/>
      <c r="S31" s="28"/>
      <c r="T31" s="28"/>
      <c r="U31" s="27"/>
      <c r="V31" s="27">
        <v>0.85885899999999993</v>
      </c>
      <c r="W31" s="27">
        <v>0.85885899999999993</v>
      </c>
      <c r="X31" s="28"/>
      <c r="Y31" s="28">
        <v>1.396719</v>
      </c>
      <c r="Z31" s="28">
        <v>1.396719</v>
      </c>
      <c r="AA31" s="27"/>
      <c r="AB31" s="27"/>
      <c r="AC31" s="27"/>
      <c r="AD31" s="28">
        <v>12.853275</v>
      </c>
      <c r="AE31" s="28">
        <v>1.8355300000000001</v>
      </c>
      <c r="AF31" s="28">
        <v>14.688805</v>
      </c>
      <c r="AG31" s="27"/>
      <c r="AH31" s="27"/>
      <c r="AI31" s="27"/>
      <c r="AJ31" s="28"/>
      <c r="AK31" s="28"/>
      <c r="AL31" s="28"/>
      <c r="AM31" s="27">
        <v>17.657223000000002</v>
      </c>
      <c r="AN31" s="27">
        <v>5.4396360000000001</v>
      </c>
      <c r="AO31" s="27">
        <v>23.096859000000002</v>
      </c>
    </row>
    <row r="32" spans="2:41">
      <c r="B32" s="26" t="s">
        <v>69</v>
      </c>
      <c r="C32" s="27"/>
      <c r="D32" s="27"/>
      <c r="E32" s="27"/>
      <c r="F32" s="28">
        <v>1.8841470000000009</v>
      </c>
      <c r="G32" s="28">
        <v>0.597437</v>
      </c>
      <c r="H32" s="28">
        <v>2.4815840000000007</v>
      </c>
      <c r="I32" s="27">
        <v>18.980006999999997</v>
      </c>
      <c r="J32" s="27">
        <v>56.355215999999999</v>
      </c>
      <c r="K32" s="27">
        <v>75.335222999999999</v>
      </c>
      <c r="L32" s="28"/>
      <c r="M32" s="28"/>
      <c r="N32" s="28"/>
      <c r="O32" s="27">
        <v>5.92</v>
      </c>
      <c r="P32" s="27"/>
      <c r="Q32" s="27">
        <v>5.92</v>
      </c>
      <c r="R32" s="28"/>
      <c r="S32" s="28"/>
      <c r="T32" s="28"/>
      <c r="U32" s="27">
        <v>4.2716029999999998</v>
      </c>
      <c r="V32" s="27">
        <v>1.108843</v>
      </c>
      <c r="W32" s="27">
        <v>5.3804459999999992</v>
      </c>
      <c r="X32" s="28"/>
      <c r="Y32" s="28">
        <v>0</v>
      </c>
      <c r="Z32" s="28">
        <v>0</v>
      </c>
      <c r="AA32" s="27"/>
      <c r="AB32" s="27">
        <v>0</v>
      </c>
      <c r="AC32" s="27">
        <v>0</v>
      </c>
      <c r="AD32" s="28">
        <v>1.96</v>
      </c>
      <c r="AE32" s="28">
        <v>0</v>
      </c>
      <c r="AF32" s="28">
        <v>1.96</v>
      </c>
      <c r="AG32" s="27"/>
      <c r="AH32" s="27">
        <v>0</v>
      </c>
      <c r="AI32" s="27">
        <v>0</v>
      </c>
      <c r="AJ32" s="28">
        <v>0.102855</v>
      </c>
      <c r="AK32" s="28">
        <v>1.5071789999999998</v>
      </c>
      <c r="AL32" s="28">
        <v>1.6100339999999997</v>
      </c>
      <c r="AM32" s="27">
        <v>33.118611999999999</v>
      </c>
      <c r="AN32" s="27">
        <v>59.568674999999999</v>
      </c>
      <c r="AO32" s="27">
        <v>92.687286999999998</v>
      </c>
    </row>
    <row r="33" spans="2:41">
      <c r="B33" s="26" t="s">
        <v>70</v>
      </c>
      <c r="C33" s="27"/>
      <c r="D33" s="27"/>
      <c r="E33" s="27"/>
      <c r="F33" s="28"/>
      <c r="G33" s="28"/>
      <c r="H33" s="28"/>
      <c r="I33" s="27"/>
      <c r="J33" s="27"/>
      <c r="K33" s="27"/>
      <c r="L33" s="28"/>
      <c r="M33" s="28"/>
      <c r="N33" s="28"/>
      <c r="O33" s="27"/>
      <c r="P33" s="27"/>
      <c r="Q33" s="27"/>
      <c r="R33" s="28"/>
      <c r="S33" s="28"/>
      <c r="T33" s="28"/>
      <c r="U33" s="27"/>
      <c r="V33" s="27"/>
      <c r="W33" s="27"/>
      <c r="X33" s="28"/>
      <c r="Y33" s="28"/>
      <c r="Z33" s="28"/>
      <c r="AA33" s="27"/>
      <c r="AB33" s="27"/>
      <c r="AC33" s="27"/>
      <c r="AD33" s="28">
        <v>0.87392700000000001</v>
      </c>
      <c r="AE33" s="28"/>
      <c r="AF33" s="28">
        <v>0.87392700000000001</v>
      </c>
      <c r="AG33" s="27"/>
      <c r="AH33" s="27"/>
      <c r="AI33" s="27"/>
      <c r="AJ33" s="28"/>
      <c r="AK33" s="28"/>
      <c r="AL33" s="28"/>
      <c r="AM33" s="27">
        <v>0.87392700000000001</v>
      </c>
      <c r="AN33" s="27"/>
      <c r="AO33" s="27">
        <v>0.87392700000000001</v>
      </c>
    </row>
    <row r="34" spans="2:41">
      <c r="B34" s="26" t="s">
        <v>71</v>
      </c>
      <c r="C34" s="27"/>
      <c r="D34" s="27"/>
      <c r="E34" s="27"/>
      <c r="F34" s="28"/>
      <c r="G34" s="28"/>
      <c r="H34" s="28"/>
      <c r="I34" s="27"/>
      <c r="J34" s="27"/>
      <c r="K34" s="27"/>
      <c r="L34" s="28">
        <v>7.0000000000000007E-2</v>
      </c>
      <c r="M34" s="28"/>
      <c r="N34" s="28">
        <v>7.0000000000000007E-2</v>
      </c>
      <c r="O34" s="27"/>
      <c r="P34" s="27"/>
      <c r="Q34" s="27"/>
      <c r="R34" s="28"/>
      <c r="S34" s="28"/>
      <c r="T34" s="28"/>
      <c r="U34" s="27"/>
      <c r="V34" s="27"/>
      <c r="W34" s="27"/>
      <c r="X34" s="28"/>
      <c r="Y34" s="28"/>
      <c r="Z34" s="28"/>
      <c r="AA34" s="27"/>
      <c r="AB34" s="27"/>
      <c r="AC34" s="27"/>
      <c r="AD34" s="28">
        <v>0.4</v>
      </c>
      <c r="AE34" s="28"/>
      <c r="AF34" s="28">
        <v>0.4</v>
      </c>
      <c r="AG34" s="27"/>
      <c r="AH34" s="27"/>
      <c r="AI34" s="27"/>
      <c r="AJ34" s="28"/>
      <c r="AK34" s="28"/>
      <c r="AL34" s="28"/>
      <c r="AM34" s="27">
        <v>0.47000000000000003</v>
      </c>
      <c r="AN34" s="27"/>
      <c r="AO34" s="27">
        <v>0.47000000000000003</v>
      </c>
    </row>
    <row r="35" spans="2:41">
      <c r="B35" s="26" t="s">
        <v>72</v>
      </c>
      <c r="C35" s="27"/>
      <c r="D35" s="27"/>
      <c r="E35" s="27"/>
      <c r="F35" s="28"/>
      <c r="G35" s="28"/>
      <c r="H35" s="28"/>
      <c r="I35" s="27"/>
      <c r="J35" s="27"/>
      <c r="K35" s="27"/>
      <c r="L35" s="28">
        <v>117</v>
      </c>
      <c r="M35" s="28"/>
      <c r="N35" s="28">
        <v>117</v>
      </c>
      <c r="O35" s="27"/>
      <c r="P35" s="27"/>
      <c r="Q35" s="27"/>
      <c r="R35" s="28">
        <v>15.081519999999999</v>
      </c>
      <c r="S35" s="28"/>
      <c r="T35" s="28">
        <v>15.081519999999999</v>
      </c>
      <c r="U35" s="27"/>
      <c r="V35" s="27"/>
      <c r="W35" s="27"/>
      <c r="X35" s="28">
        <v>15.961474170000001</v>
      </c>
      <c r="Y35" s="28"/>
      <c r="Z35" s="28">
        <v>15.961474170000001</v>
      </c>
      <c r="AA35" s="27"/>
      <c r="AB35" s="27"/>
      <c r="AC35" s="27"/>
      <c r="AD35" s="28">
        <v>59.671023339999998</v>
      </c>
      <c r="AE35" s="28"/>
      <c r="AF35" s="28">
        <v>59.671023339999998</v>
      </c>
      <c r="AG35" s="27"/>
      <c r="AH35" s="27"/>
      <c r="AI35" s="27"/>
      <c r="AJ35" s="28"/>
      <c r="AK35" s="28"/>
      <c r="AL35" s="28"/>
      <c r="AM35" s="27">
        <v>207.71401751000002</v>
      </c>
      <c r="AN35" s="27"/>
      <c r="AO35" s="27">
        <v>207.71401751000002</v>
      </c>
    </row>
    <row r="36" spans="2:41">
      <c r="B36" s="26" t="s">
        <v>73</v>
      </c>
      <c r="C36" s="27"/>
      <c r="D36" s="27"/>
      <c r="E36" s="27"/>
      <c r="F36" s="28"/>
      <c r="G36" s="28">
        <v>0</v>
      </c>
      <c r="H36" s="28">
        <v>0</v>
      </c>
      <c r="I36" s="27"/>
      <c r="J36" s="27">
        <v>0</v>
      </c>
      <c r="K36" s="27">
        <v>0</v>
      </c>
      <c r="L36" s="28">
        <v>45.298662458000003</v>
      </c>
      <c r="M36" s="28">
        <v>0.14818188199999999</v>
      </c>
      <c r="N36" s="28">
        <v>45.446844340000006</v>
      </c>
      <c r="O36" s="27"/>
      <c r="P36" s="27"/>
      <c r="Q36" s="27"/>
      <c r="R36" s="28"/>
      <c r="S36" s="28"/>
      <c r="T36" s="28"/>
      <c r="U36" s="27"/>
      <c r="V36" s="27"/>
      <c r="W36" s="27"/>
      <c r="X36" s="28">
        <v>3.18</v>
      </c>
      <c r="Y36" s="28">
        <v>2.6408496148548699</v>
      </c>
      <c r="Z36" s="28">
        <v>5.8208496148548701</v>
      </c>
      <c r="AA36" s="27"/>
      <c r="AB36" s="27">
        <v>0</v>
      </c>
      <c r="AC36" s="27">
        <v>0</v>
      </c>
      <c r="AD36" s="28">
        <v>6.98</v>
      </c>
      <c r="AE36" s="28">
        <v>0</v>
      </c>
      <c r="AF36" s="28">
        <v>6.98</v>
      </c>
      <c r="AG36" s="27"/>
      <c r="AH36" s="27">
        <v>0</v>
      </c>
      <c r="AI36" s="27">
        <v>0</v>
      </c>
      <c r="AJ36" s="28"/>
      <c r="AK36" s="28"/>
      <c r="AL36" s="28"/>
      <c r="AM36" s="27">
        <v>55.458662458000006</v>
      </c>
      <c r="AN36" s="27">
        <v>2.7890314968548697</v>
      </c>
      <c r="AO36" s="27">
        <v>58.247693954854881</v>
      </c>
    </row>
    <row r="37" spans="2:41">
      <c r="B37" s="31" t="s">
        <v>16</v>
      </c>
      <c r="C37" s="30">
        <v>14.088386</v>
      </c>
      <c r="D37" s="27"/>
      <c r="E37" s="30">
        <v>14.088386</v>
      </c>
      <c r="F37" s="28">
        <v>888.22638392673241</v>
      </c>
      <c r="G37" s="28">
        <v>447.46389411422751</v>
      </c>
      <c r="H37" s="28">
        <v>1335.69027804096</v>
      </c>
      <c r="I37" s="30">
        <v>268.12271499999997</v>
      </c>
      <c r="J37" s="27">
        <v>1229.3858980451614</v>
      </c>
      <c r="K37" s="30">
        <v>1497.5086130451614</v>
      </c>
      <c r="L37" s="28">
        <v>163.73866245799999</v>
      </c>
      <c r="M37" s="28">
        <v>0.14818188199999999</v>
      </c>
      <c r="N37" s="28">
        <v>163.88684434000001</v>
      </c>
      <c r="O37" s="30">
        <v>10.92459869529984</v>
      </c>
      <c r="P37" s="27">
        <v>48.389940134521879</v>
      </c>
      <c r="Q37" s="30">
        <v>59.314538829821714</v>
      </c>
      <c r="R37" s="28">
        <v>62.628492594000001</v>
      </c>
      <c r="S37" s="28">
        <v>8.2892779999999999E-2</v>
      </c>
      <c r="T37" s="28">
        <v>62.711385374000002</v>
      </c>
      <c r="U37" s="30">
        <v>42.118559079783701</v>
      </c>
      <c r="V37" s="27">
        <v>94.904767999999962</v>
      </c>
      <c r="W37" s="30">
        <v>137.02332707978374</v>
      </c>
      <c r="X37" s="28">
        <v>742.21665043400003</v>
      </c>
      <c r="Y37" s="28">
        <v>128.87330367132577</v>
      </c>
      <c r="Z37" s="28">
        <v>871.08995410532589</v>
      </c>
      <c r="AA37" s="30">
        <v>171.68462337188191</v>
      </c>
      <c r="AB37" s="27">
        <v>206.96615981162643</v>
      </c>
      <c r="AC37" s="30">
        <v>378.65078318350834</v>
      </c>
      <c r="AD37" s="28">
        <v>477.70994933999992</v>
      </c>
      <c r="AE37" s="28">
        <v>327.70020001886388</v>
      </c>
      <c r="AF37" s="28">
        <v>805.4101493588638</v>
      </c>
      <c r="AG37" s="30">
        <v>119.79493676370961</v>
      </c>
      <c r="AH37" s="27">
        <v>343.8307433556343</v>
      </c>
      <c r="AI37" s="30">
        <v>463.62568011934394</v>
      </c>
      <c r="AJ37" s="28">
        <v>1.5634459999999999</v>
      </c>
      <c r="AK37" s="28">
        <v>60.724506000000012</v>
      </c>
      <c r="AL37" s="28">
        <v>62.287952000000011</v>
      </c>
      <c r="AM37" s="27">
        <v>2962.8174036634082</v>
      </c>
      <c r="AN37" s="27">
        <v>2888.4704878133612</v>
      </c>
      <c r="AO37" s="27">
        <v>5851.2878914767689</v>
      </c>
    </row>
    <row r="38" spans="2:41" ht="50.25" customHeight="1">
      <c r="B38" s="54" t="s">
        <v>77</v>
      </c>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6"/>
    </row>
  </sheetData>
  <mergeCells count="15">
    <mergeCell ref="AM4:AO4"/>
    <mergeCell ref="B38:AO38"/>
    <mergeCell ref="B2:L2"/>
    <mergeCell ref="U4:W4"/>
    <mergeCell ref="X4:Z4"/>
    <mergeCell ref="AA4:AC4"/>
    <mergeCell ref="AD4:AF4"/>
    <mergeCell ref="AG4:AI4"/>
    <mergeCell ref="AJ4:AL4"/>
    <mergeCell ref="C4:E4"/>
    <mergeCell ref="F4:H4"/>
    <mergeCell ref="I4:K4"/>
    <mergeCell ref="L4:N4"/>
    <mergeCell ref="O4:Q4"/>
    <mergeCell ref="R4:T4"/>
  </mergeCells>
  <conditionalFormatting sqref="C6:E36">
    <cfRule type="cellIs" dxfId="61" priority="1" operator="greaterThan">
      <formula>0</formula>
    </cfRule>
  </conditionalFormatting>
  <conditionalFormatting sqref="C37:AO37">
    <cfRule type="cellIs" dxfId="60" priority="2" operator="greaterThan">
      <formula>0</formula>
    </cfRule>
  </conditionalFormatting>
  <conditionalFormatting sqref="F6:H6 F7:F8 H7:H8 F9:H11 F12 H12 F34 H34">
    <cfRule type="cellIs" dxfId="59" priority="7" operator="greaterThan">
      <formula>0</formula>
    </cfRule>
  </conditionalFormatting>
  <conditionalFormatting sqref="I6:K13 O6:Q13 U6:W13 AA6:AC13 AG6:AI13 AM6:AO13 F13:H13 L13:N13 R13:T13 X13:Z13 AD13:AF13 AJ13:AL13 F14:AO15 F16:K22 O16:Q22 U16:W22 AA16:AC22 AG16:AI22 AM16:AO22 F23:AO36">
    <cfRule type="cellIs" dxfId="58" priority="8" operator="greaterThan">
      <formula>0</formula>
    </cfRule>
  </conditionalFormatting>
  <conditionalFormatting sqref="L6:N6 L7:L8 N7:N8 L9:N11 L12 N12 L16:N21 L22 N22 L34 N34">
    <cfRule type="cellIs" dxfId="57" priority="6" operator="greaterThan">
      <formula>0</formula>
    </cfRule>
  </conditionalFormatting>
  <conditionalFormatting sqref="R6:T6 R7:R8 T7:T8 R9:T11 R12 T12 R16:T21 R22 T22 R34 T34">
    <cfRule type="cellIs" dxfId="56" priority="5" operator="greaterThan">
      <formula>0</formula>
    </cfRule>
  </conditionalFormatting>
  <conditionalFormatting sqref="X6:Z6 AD6:AF6 X7:X8 Z7:Z8 AD7:AD8 AF7:AF8 X9:Z11 AD9:AF11 X12 Z12 AD12 AF12 X16:Z21 AD16:AF21 X22 Z22 AD22 AF22 X34 Z34 AD34 AF34">
    <cfRule type="cellIs" dxfId="55" priority="4" operator="greaterThan">
      <formula>0</formula>
    </cfRule>
  </conditionalFormatting>
  <conditionalFormatting sqref="AJ6:AL6 AJ7:AJ8 AL7:AL8 AJ9:AL11 AJ12 AL12 AJ16:AL21 AJ22 AL22 AJ34 AL34">
    <cfRule type="cellIs" dxfId="54" priority="3"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82B15-870E-4C6F-9C4C-327ED09B9DE7}">
  <dimension ref="B2:AO37"/>
  <sheetViews>
    <sheetView zoomScale="85" zoomScaleNormal="85" workbookViewId="0">
      <selection activeCell="B2" sqref="B2:L2"/>
    </sheetView>
  </sheetViews>
  <sheetFormatPr defaultColWidth="9" defaultRowHeight="14.25"/>
  <cols>
    <col min="1" max="1" width="9" style="17"/>
    <col min="2" max="2" width="26.3984375" style="17" bestFit="1" customWidth="1"/>
    <col min="3" max="3" width="12.1328125" style="17" bestFit="1" customWidth="1"/>
    <col min="4" max="5" width="9.1328125" style="17"/>
    <col min="6" max="6" width="12.1328125" style="17" bestFit="1" customWidth="1"/>
    <col min="7" max="7" width="9.1328125" style="17"/>
    <col min="8" max="8" width="10" style="17" customWidth="1"/>
    <col min="9" max="9" width="12.1328125" style="17" bestFit="1" customWidth="1"/>
    <col min="10" max="10" width="10.3984375" style="17" customWidth="1"/>
    <col min="11" max="11" width="9.73046875" style="17" customWidth="1"/>
    <col min="12" max="12" width="12.1328125" style="17" bestFit="1" customWidth="1"/>
    <col min="13" max="14" width="9" style="17"/>
    <col min="15" max="15" width="12.1328125" style="17" bestFit="1" customWidth="1"/>
    <col min="16" max="17" width="9" style="17"/>
    <col min="18" max="18" width="12.1328125" style="17" bestFit="1" customWidth="1"/>
    <col min="19" max="20" width="9" style="17"/>
    <col min="21" max="21" width="12.1328125" style="17" bestFit="1" customWidth="1"/>
    <col min="22" max="23" width="9" style="17"/>
    <col min="24" max="24" width="12.1328125" style="17" bestFit="1" customWidth="1"/>
    <col min="25" max="26" width="9" style="17"/>
    <col min="27" max="27" width="12.1328125" style="17" bestFit="1" customWidth="1"/>
    <col min="28" max="29" width="9" style="17"/>
    <col min="30" max="30" width="12.1328125" style="17" bestFit="1" customWidth="1"/>
    <col min="31" max="32" width="9" style="17"/>
    <col min="33" max="33" width="12.1328125" style="17" bestFit="1" customWidth="1"/>
    <col min="34" max="35" width="9" style="17"/>
    <col min="36" max="36" width="12.1328125" style="17" bestFit="1" customWidth="1"/>
    <col min="37" max="38" width="9" style="17"/>
    <col min="39" max="39" width="12.1328125" style="17" bestFit="1" customWidth="1"/>
    <col min="40" max="40" width="10.73046875" style="17" customWidth="1"/>
    <col min="41" max="41" width="12.1328125" style="17" customWidth="1"/>
    <col min="42" max="16384" width="9" style="17"/>
  </cols>
  <sheetData>
    <row r="2" spans="2:41" ht="17.25">
      <c r="B2" s="57" t="s">
        <v>80</v>
      </c>
      <c r="C2" s="58"/>
      <c r="D2" s="58"/>
      <c r="E2" s="58"/>
      <c r="F2" s="58"/>
      <c r="G2" s="58"/>
      <c r="H2" s="58"/>
      <c r="I2" s="58"/>
      <c r="J2" s="58"/>
      <c r="K2" s="58"/>
      <c r="L2" s="58"/>
    </row>
    <row r="4" spans="2:41" ht="15" customHeight="1">
      <c r="C4" s="51" t="s">
        <v>28</v>
      </c>
      <c r="D4" s="52"/>
      <c r="E4" s="53"/>
      <c r="F4" s="59" t="s">
        <v>29</v>
      </c>
      <c r="G4" s="60"/>
      <c r="H4" s="61"/>
      <c r="I4" s="51" t="s">
        <v>30</v>
      </c>
      <c r="J4" s="52"/>
      <c r="K4" s="53"/>
      <c r="L4" s="59" t="s">
        <v>31</v>
      </c>
      <c r="M4" s="60"/>
      <c r="N4" s="61"/>
      <c r="O4" s="51" t="s">
        <v>32</v>
      </c>
      <c r="P4" s="52"/>
      <c r="Q4" s="53"/>
      <c r="R4" s="59" t="s">
        <v>33</v>
      </c>
      <c r="S4" s="60"/>
      <c r="T4" s="61"/>
      <c r="U4" s="51" t="s">
        <v>34</v>
      </c>
      <c r="V4" s="52"/>
      <c r="W4" s="53"/>
      <c r="X4" s="59" t="s">
        <v>35</v>
      </c>
      <c r="Y4" s="60"/>
      <c r="Z4" s="61"/>
      <c r="AA4" s="51" t="s">
        <v>36</v>
      </c>
      <c r="AB4" s="52"/>
      <c r="AC4" s="53"/>
      <c r="AD4" s="59" t="s">
        <v>37</v>
      </c>
      <c r="AE4" s="60"/>
      <c r="AF4" s="61"/>
      <c r="AG4" s="51" t="s">
        <v>38</v>
      </c>
      <c r="AH4" s="52"/>
      <c r="AI4" s="53"/>
      <c r="AJ4" s="59" t="s">
        <v>39</v>
      </c>
      <c r="AK4" s="60"/>
      <c r="AL4" s="61"/>
      <c r="AM4" s="51" t="s">
        <v>76</v>
      </c>
      <c r="AN4" s="52"/>
      <c r="AO4" s="53"/>
    </row>
    <row r="5" spans="2:41" ht="28.5">
      <c r="B5" s="22" t="s">
        <v>40</v>
      </c>
      <c r="C5" s="23" t="s">
        <v>0</v>
      </c>
      <c r="D5" s="24" t="s">
        <v>41</v>
      </c>
      <c r="E5" s="23" t="s">
        <v>42</v>
      </c>
      <c r="F5" s="22" t="s">
        <v>0</v>
      </c>
      <c r="G5" s="25" t="s">
        <v>41</v>
      </c>
      <c r="H5" s="22" t="s">
        <v>42</v>
      </c>
      <c r="I5" s="23" t="s">
        <v>0</v>
      </c>
      <c r="J5" s="24" t="s">
        <v>41</v>
      </c>
      <c r="K5" s="23" t="s">
        <v>42</v>
      </c>
      <c r="L5" s="22" t="s">
        <v>0</v>
      </c>
      <c r="M5" s="25" t="s">
        <v>41</v>
      </c>
      <c r="N5" s="22" t="s">
        <v>42</v>
      </c>
      <c r="O5" s="23" t="s">
        <v>0</v>
      </c>
      <c r="P5" s="24" t="s">
        <v>41</v>
      </c>
      <c r="Q5" s="23" t="s">
        <v>42</v>
      </c>
      <c r="R5" s="22" t="s">
        <v>0</v>
      </c>
      <c r="S5" s="25" t="s">
        <v>41</v>
      </c>
      <c r="T5" s="22" t="s">
        <v>42</v>
      </c>
      <c r="U5" s="23" t="s">
        <v>0</v>
      </c>
      <c r="V5" s="24" t="s">
        <v>41</v>
      </c>
      <c r="W5" s="23" t="s">
        <v>42</v>
      </c>
      <c r="X5" s="22" t="s">
        <v>0</v>
      </c>
      <c r="Y5" s="25" t="s">
        <v>41</v>
      </c>
      <c r="Z5" s="22" t="s">
        <v>42</v>
      </c>
      <c r="AA5" s="23" t="s">
        <v>0</v>
      </c>
      <c r="AB5" s="24" t="s">
        <v>41</v>
      </c>
      <c r="AC5" s="23" t="s">
        <v>42</v>
      </c>
      <c r="AD5" s="22" t="s">
        <v>0</v>
      </c>
      <c r="AE5" s="25" t="s">
        <v>41</v>
      </c>
      <c r="AF5" s="22" t="s">
        <v>42</v>
      </c>
      <c r="AG5" s="23" t="s">
        <v>0</v>
      </c>
      <c r="AH5" s="24" t="s">
        <v>41</v>
      </c>
      <c r="AI5" s="23" t="s">
        <v>42</v>
      </c>
      <c r="AJ5" s="22" t="s">
        <v>0</v>
      </c>
      <c r="AK5" s="25" t="s">
        <v>41</v>
      </c>
      <c r="AL5" s="22" t="s">
        <v>42</v>
      </c>
      <c r="AM5" s="23" t="s">
        <v>0</v>
      </c>
      <c r="AN5" s="24" t="s">
        <v>41</v>
      </c>
      <c r="AO5" s="23" t="s">
        <v>42</v>
      </c>
    </row>
    <row r="6" spans="2:41">
      <c r="B6" s="26" t="s">
        <v>43</v>
      </c>
      <c r="C6" s="27"/>
      <c r="D6" s="27"/>
      <c r="E6" s="27"/>
      <c r="F6" s="28">
        <v>8.6652790607429395</v>
      </c>
      <c r="G6" s="28">
        <v>0.33076082554752001</v>
      </c>
      <c r="H6" s="28">
        <v>8.9960398862904594</v>
      </c>
      <c r="I6" s="27">
        <v>0.74629699999999999</v>
      </c>
      <c r="J6" s="27"/>
      <c r="K6" s="27">
        <v>0.74629699999999999</v>
      </c>
      <c r="L6" s="28"/>
      <c r="M6" s="28"/>
      <c r="N6" s="28"/>
      <c r="O6" s="27"/>
      <c r="P6" s="27"/>
      <c r="Q6" s="27"/>
      <c r="R6" s="28"/>
      <c r="S6" s="28"/>
      <c r="T6" s="28"/>
      <c r="U6" s="27">
        <v>1.9458169999999999</v>
      </c>
      <c r="V6" s="27"/>
      <c r="W6" s="27">
        <v>1.9458169999999999</v>
      </c>
      <c r="X6" s="28">
        <v>114.751261697</v>
      </c>
      <c r="Y6" s="28"/>
      <c r="Z6" s="28">
        <v>114.751261697</v>
      </c>
      <c r="AA6" s="27"/>
      <c r="AB6" s="27"/>
      <c r="AC6" s="27"/>
      <c r="AD6" s="28">
        <v>14.154185999999999</v>
      </c>
      <c r="AE6" s="28"/>
      <c r="AF6" s="28">
        <v>14.154185999999999</v>
      </c>
      <c r="AG6" s="27"/>
      <c r="AH6" s="27"/>
      <c r="AI6" s="27"/>
      <c r="AJ6" s="28"/>
      <c r="AK6" s="28"/>
      <c r="AL6" s="28"/>
      <c r="AM6" s="27">
        <v>140.26284075774294</v>
      </c>
      <c r="AN6" s="27">
        <v>0.33076082554752001</v>
      </c>
      <c r="AO6" s="27">
        <v>140.59360158329048</v>
      </c>
    </row>
    <row r="7" spans="2:41">
      <c r="B7" s="26" t="s">
        <v>44</v>
      </c>
      <c r="C7" s="27">
        <v>0.20349900000000001</v>
      </c>
      <c r="D7" s="27"/>
      <c r="E7" s="27">
        <v>0.20349900000000001</v>
      </c>
      <c r="F7" s="28">
        <v>5.3561999999999999E-2</v>
      </c>
      <c r="G7" s="28"/>
      <c r="H7" s="28">
        <v>5.3561999999999999E-2</v>
      </c>
      <c r="I7" s="27">
        <v>0.55911500000000003</v>
      </c>
      <c r="J7" s="27"/>
      <c r="K7" s="27">
        <v>0.55911500000000003</v>
      </c>
      <c r="L7" s="28"/>
      <c r="M7" s="28"/>
      <c r="N7" s="28"/>
      <c r="O7" s="27"/>
      <c r="P7" s="27"/>
      <c r="Q7" s="27"/>
      <c r="R7" s="28"/>
      <c r="S7" s="28"/>
      <c r="T7" s="28"/>
      <c r="U7" s="27"/>
      <c r="V7" s="27"/>
      <c r="W7" s="27"/>
      <c r="X7" s="28"/>
      <c r="Y7" s="28"/>
      <c r="Z7" s="28"/>
      <c r="AA7" s="27">
        <v>0.836364</v>
      </c>
      <c r="AB7" s="27"/>
      <c r="AC7" s="27">
        <v>0.836364</v>
      </c>
      <c r="AD7" s="28">
        <v>2.345567</v>
      </c>
      <c r="AE7" s="28"/>
      <c r="AF7" s="28">
        <v>2.345567</v>
      </c>
      <c r="AG7" s="27">
        <v>0.55765299999999995</v>
      </c>
      <c r="AH7" s="27"/>
      <c r="AI7" s="27">
        <v>0.55765299999999995</v>
      </c>
      <c r="AJ7" s="28"/>
      <c r="AK7" s="28"/>
      <c r="AL7" s="28"/>
      <c r="AM7" s="27">
        <v>4.5557600000000003</v>
      </c>
      <c r="AN7" s="27"/>
      <c r="AO7" s="27">
        <v>4.5557600000000003</v>
      </c>
    </row>
    <row r="8" spans="2:41">
      <c r="B8" s="26" t="s">
        <v>45</v>
      </c>
      <c r="C8" s="27">
        <v>11.741376000000001</v>
      </c>
      <c r="D8" s="27"/>
      <c r="E8" s="27">
        <v>11.741376000000001</v>
      </c>
      <c r="F8" s="28">
        <v>16.787644</v>
      </c>
      <c r="G8" s="28"/>
      <c r="H8" s="28">
        <v>16.787644</v>
      </c>
      <c r="I8" s="27">
        <v>30.653303000000001</v>
      </c>
      <c r="J8" s="27"/>
      <c r="K8" s="27">
        <v>30.653303000000001</v>
      </c>
      <c r="L8" s="28"/>
      <c r="M8" s="28"/>
      <c r="N8" s="28"/>
      <c r="O8" s="27"/>
      <c r="P8" s="27"/>
      <c r="Q8" s="27"/>
      <c r="R8" s="28">
        <v>1.365</v>
      </c>
      <c r="S8" s="28"/>
      <c r="T8" s="28">
        <v>1.365</v>
      </c>
      <c r="U8" s="27"/>
      <c r="V8" s="27"/>
      <c r="W8" s="27"/>
      <c r="X8" s="28">
        <v>7.5141850000000003</v>
      </c>
      <c r="Y8" s="28"/>
      <c r="Z8" s="28">
        <v>7.5141850000000003</v>
      </c>
      <c r="AA8" s="27">
        <v>54.486099000000003</v>
      </c>
      <c r="AB8" s="27"/>
      <c r="AC8" s="27">
        <v>54.486099000000003</v>
      </c>
      <c r="AD8" s="28">
        <v>71.672890999999993</v>
      </c>
      <c r="AE8" s="28"/>
      <c r="AF8" s="28">
        <v>71.672890999999993</v>
      </c>
      <c r="AG8" s="27">
        <v>35.091473999999998</v>
      </c>
      <c r="AH8" s="27"/>
      <c r="AI8" s="27">
        <v>35.091473999999998</v>
      </c>
      <c r="AJ8" s="28"/>
      <c r="AK8" s="28"/>
      <c r="AL8" s="28"/>
      <c r="AM8" s="27">
        <v>229.311972</v>
      </c>
      <c r="AN8" s="27"/>
      <c r="AO8" s="27">
        <v>229.311972</v>
      </c>
    </row>
    <row r="9" spans="2:41">
      <c r="B9" s="26" t="s">
        <v>46</v>
      </c>
      <c r="C9" s="27"/>
      <c r="D9" s="27"/>
      <c r="E9" s="27"/>
      <c r="F9" s="28">
        <v>9.9753498090000008</v>
      </c>
      <c r="G9" s="28">
        <v>4.7386991203089099</v>
      </c>
      <c r="H9" s="28">
        <v>14.714048929308911</v>
      </c>
      <c r="I9" s="27"/>
      <c r="J9" s="27">
        <v>67.495765787604597</v>
      </c>
      <c r="K9" s="27">
        <v>67.495765787604597</v>
      </c>
      <c r="L9" s="28"/>
      <c r="M9" s="28"/>
      <c r="N9" s="28"/>
      <c r="O9" s="27"/>
      <c r="P9" s="27"/>
      <c r="Q9" s="27"/>
      <c r="R9" s="28"/>
      <c r="S9" s="28"/>
      <c r="T9" s="28"/>
      <c r="U9" s="27"/>
      <c r="V9" s="27"/>
      <c r="W9" s="27"/>
      <c r="X9" s="28"/>
      <c r="Y9" s="28"/>
      <c r="Z9" s="28"/>
      <c r="AA9" s="27"/>
      <c r="AB9" s="27"/>
      <c r="AC9" s="27"/>
      <c r="AD9" s="28"/>
      <c r="AE9" s="28"/>
      <c r="AF9" s="28"/>
      <c r="AG9" s="27"/>
      <c r="AH9" s="27">
        <v>15.259489914569601</v>
      </c>
      <c r="AI9" s="27">
        <v>15.259489914569601</v>
      </c>
      <c r="AJ9" s="28"/>
      <c r="AK9" s="28"/>
      <c r="AL9" s="28"/>
      <c r="AM9" s="27">
        <v>9.9753498090000008</v>
      </c>
      <c r="AN9" s="27">
        <v>87.493954822483104</v>
      </c>
      <c r="AO9" s="27">
        <v>97.469304631483112</v>
      </c>
    </row>
    <row r="10" spans="2:41">
      <c r="B10" s="26" t="s">
        <v>47</v>
      </c>
      <c r="C10" s="27"/>
      <c r="D10" s="27"/>
      <c r="E10" s="27"/>
      <c r="F10" s="28">
        <v>0.19007399999999999</v>
      </c>
      <c r="G10" s="28">
        <v>3.4359999999999998E-3</v>
      </c>
      <c r="H10" s="28">
        <v>0.19350999999999999</v>
      </c>
      <c r="I10" s="27"/>
      <c r="J10" s="27"/>
      <c r="K10" s="27"/>
      <c r="L10" s="28"/>
      <c r="M10" s="28"/>
      <c r="N10" s="28"/>
      <c r="O10" s="27"/>
      <c r="P10" s="27"/>
      <c r="Q10" s="27"/>
      <c r="R10" s="28"/>
      <c r="S10" s="28"/>
      <c r="T10" s="28"/>
      <c r="U10" s="27"/>
      <c r="V10" s="27"/>
      <c r="W10" s="27"/>
      <c r="X10" s="28"/>
      <c r="Y10" s="28"/>
      <c r="Z10" s="28"/>
      <c r="AA10" s="27"/>
      <c r="AB10" s="27"/>
      <c r="AC10" s="27"/>
      <c r="AD10" s="28"/>
      <c r="AE10" s="28"/>
      <c r="AF10" s="28"/>
      <c r="AG10" s="27"/>
      <c r="AH10" s="27"/>
      <c r="AI10" s="27"/>
      <c r="AJ10" s="28"/>
      <c r="AK10" s="28"/>
      <c r="AL10" s="28"/>
      <c r="AM10" s="27">
        <v>0.19007399999999999</v>
      </c>
      <c r="AN10" s="27">
        <v>3.4359999999999998E-3</v>
      </c>
      <c r="AO10" s="27">
        <v>0.19350999999999999</v>
      </c>
    </row>
    <row r="11" spans="2:41" ht="28.5">
      <c r="B11" s="37" t="s">
        <v>79</v>
      </c>
      <c r="C11" s="27"/>
      <c r="D11" s="27"/>
      <c r="E11" s="27"/>
      <c r="F11" s="28">
        <v>1.64836331736427</v>
      </c>
      <c r="G11" s="28">
        <v>2.7900026518415699</v>
      </c>
      <c r="H11" s="28">
        <v>4.4383659692058401</v>
      </c>
      <c r="I11" s="27"/>
      <c r="J11" s="27"/>
      <c r="K11" s="27"/>
      <c r="L11" s="28"/>
      <c r="M11" s="28"/>
      <c r="N11" s="28"/>
      <c r="O11" s="27"/>
      <c r="P11" s="27"/>
      <c r="Q11" s="27"/>
      <c r="R11" s="28"/>
      <c r="S11" s="28"/>
      <c r="T11" s="28"/>
      <c r="U11" s="27"/>
      <c r="V11" s="27">
        <v>2.8093E-2</v>
      </c>
      <c r="W11" s="27">
        <v>2.8093E-2</v>
      </c>
      <c r="X11" s="28"/>
      <c r="Y11" s="28"/>
      <c r="Z11" s="28"/>
      <c r="AA11" s="27"/>
      <c r="AB11" s="27"/>
      <c r="AC11" s="27"/>
      <c r="AD11" s="28"/>
      <c r="AE11" s="28"/>
      <c r="AF11" s="28"/>
      <c r="AG11" s="27"/>
      <c r="AH11" s="27"/>
      <c r="AI11" s="27"/>
      <c r="AJ11" s="28"/>
      <c r="AK11" s="28"/>
      <c r="AL11" s="28"/>
      <c r="AM11" s="27">
        <v>1.64836331736427</v>
      </c>
      <c r="AN11" s="27">
        <v>2.8180956518415701</v>
      </c>
      <c r="AO11" s="27">
        <v>4.4664589692058403</v>
      </c>
    </row>
    <row r="12" spans="2:41">
      <c r="B12" s="26" t="s">
        <v>50</v>
      </c>
      <c r="C12" s="27"/>
      <c r="D12" s="27"/>
      <c r="E12" s="27"/>
      <c r="F12" s="28">
        <v>102.81721999999999</v>
      </c>
      <c r="G12" s="28">
        <v>53.636384999999997</v>
      </c>
      <c r="H12" s="28">
        <v>156.45360499999998</v>
      </c>
      <c r="I12" s="27"/>
      <c r="J12" s="27"/>
      <c r="K12" s="27"/>
      <c r="L12" s="28"/>
      <c r="M12" s="28"/>
      <c r="N12" s="28"/>
      <c r="O12" s="27"/>
      <c r="P12" s="27"/>
      <c r="Q12" s="27"/>
      <c r="R12" s="28"/>
      <c r="S12" s="28"/>
      <c r="T12" s="28"/>
      <c r="U12" s="27"/>
      <c r="V12" s="27"/>
      <c r="W12" s="27"/>
      <c r="X12" s="28"/>
      <c r="Y12" s="28"/>
      <c r="Z12" s="28"/>
      <c r="AA12" s="27"/>
      <c r="AB12" s="27"/>
      <c r="AC12" s="27"/>
      <c r="AD12" s="28">
        <v>42.591797999999997</v>
      </c>
      <c r="AE12" s="28">
        <v>52.134234999999997</v>
      </c>
      <c r="AF12" s="28">
        <v>94.726033000000001</v>
      </c>
      <c r="AG12" s="27"/>
      <c r="AH12" s="27"/>
      <c r="AI12" s="27"/>
      <c r="AJ12" s="28"/>
      <c r="AK12" s="28"/>
      <c r="AL12" s="28"/>
      <c r="AM12" s="27">
        <v>145.409018</v>
      </c>
      <c r="AN12" s="27">
        <v>105.77061999999999</v>
      </c>
      <c r="AO12" s="27">
        <v>251.17963799999998</v>
      </c>
    </row>
    <row r="13" spans="2:41">
      <c r="B13" s="26" t="s">
        <v>51</v>
      </c>
      <c r="C13" s="27"/>
      <c r="D13" s="27"/>
      <c r="E13" s="27"/>
      <c r="F13" s="28">
        <v>0.50632699999999997</v>
      </c>
      <c r="G13" s="28">
        <v>3.067974</v>
      </c>
      <c r="H13" s="28">
        <v>3.5743010000000002</v>
      </c>
      <c r="I13" s="27"/>
      <c r="J13" s="27">
        <v>32.695939000000003</v>
      </c>
      <c r="K13" s="27">
        <v>32.695939000000003</v>
      </c>
      <c r="L13" s="28"/>
      <c r="M13" s="28"/>
      <c r="N13" s="28"/>
      <c r="O13" s="27"/>
      <c r="P13" s="27"/>
      <c r="Q13" s="27"/>
      <c r="R13" s="28"/>
      <c r="S13" s="28"/>
      <c r="T13" s="28"/>
      <c r="U13" s="27"/>
      <c r="V13" s="27">
        <v>0.37</v>
      </c>
      <c r="W13" s="27">
        <v>0.37</v>
      </c>
      <c r="X13" s="28"/>
      <c r="Y13" s="28"/>
      <c r="Z13" s="28"/>
      <c r="AA13" s="27"/>
      <c r="AB13" s="27"/>
      <c r="AC13" s="27"/>
      <c r="AD13" s="28"/>
      <c r="AE13" s="28"/>
      <c r="AF13" s="28"/>
      <c r="AG13" s="27"/>
      <c r="AH13" s="27"/>
      <c r="AI13" s="27"/>
      <c r="AJ13" s="28"/>
      <c r="AK13" s="28"/>
      <c r="AL13" s="28"/>
      <c r="AM13" s="27">
        <v>0.50632699999999997</v>
      </c>
      <c r="AN13" s="27">
        <v>36.133913</v>
      </c>
      <c r="AO13" s="27">
        <v>36.640239999999999</v>
      </c>
    </row>
    <row r="14" spans="2:41">
      <c r="B14" s="26" t="s">
        <v>52</v>
      </c>
      <c r="C14" s="27"/>
      <c r="D14" s="27"/>
      <c r="E14" s="27"/>
      <c r="F14" s="28">
        <v>235.84152141304639</v>
      </c>
      <c r="G14" s="28">
        <v>144.41217207480656</v>
      </c>
      <c r="H14" s="28">
        <v>380.25369348785296</v>
      </c>
      <c r="I14" s="27">
        <v>51.528405999999997</v>
      </c>
      <c r="J14" s="27">
        <v>147.7648082654197</v>
      </c>
      <c r="K14" s="27">
        <v>199.29321426541969</v>
      </c>
      <c r="L14" s="28"/>
      <c r="M14" s="28"/>
      <c r="N14" s="28"/>
      <c r="O14" s="27">
        <v>5.5825350571427101</v>
      </c>
      <c r="P14" s="27">
        <v>31.355750712711398</v>
      </c>
      <c r="Q14" s="27">
        <v>36.938285769854119</v>
      </c>
      <c r="R14" s="28">
        <v>0.39859699999999998</v>
      </c>
      <c r="S14" s="28"/>
      <c r="T14" s="28">
        <v>0.39859699999999998</v>
      </c>
      <c r="U14" s="27">
        <v>19.055420999999999</v>
      </c>
      <c r="V14" s="27">
        <v>35.638210999999998</v>
      </c>
      <c r="W14" s="27">
        <v>54.693631999999994</v>
      </c>
      <c r="X14" s="28">
        <v>287.96235819399999</v>
      </c>
      <c r="Y14" s="28">
        <v>69.273940740688104</v>
      </c>
      <c r="Z14" s="28">
        <v>357.23629893468808</v>
      </c>
      <c r="AA14" s="27">
        <v>103.98100699999999</v>
      </c>
      <c r="AB14" s="27">
        <v>6.6599999999999993</v>
      </c>
      <c r="AC14" s="27">
        <v>110.64100699999999</v>
      </c>
      <c r="AD14" s="28">
        <v>1.736E-2</v>
      </c>
      <c r="AE14" s="28">
        <v>184.5985230946485</v>
      </c>
      <c r="AF14" s="28">
        <v>184.6158830946485</v>
      </c>
      <c r="AG14" s="27"/>
      <c r="AH14" s="27">
        <v>52.975171017454301</v>
      </c>
      <c r="AI14" s="27">
        <v>52.975171017454301</v>
      </c>
      <c r="AJ14" s="28"/>
      <c r="AK14" s="28"/>
      <c r="AL14" s="28"/>
      <c r="AM14" s="27">
        <v>704.3672056641891</v>
      </c>
      <c r="AN14" s="27">
        <v>672.67857690572862</v>
      </c>
      <c r="AO14" s="27">
        <v>1377.0457825699175</v>
      </c>
    </row>
    <row r="15" spans="2:41">
      <c r="B15" s="26" t="s">
        <v>53</v>
      </c>
      <c r="C15" s="27"/>
      <c r="D15" s="27"/>
      <c r="E15" s="27"/>
      <c r="F15" s="28">
        <v>68.068682425084447</v>
      </c>
      <c r="G15" s="28">
        <v>32.451234764659567</v>
      </c>
      <c r="H15" s="28">
        <v>100.51991718974402</v>
      </c>
      <c r="I15" s="27"/>
      <c r="J15" s="27">
        <v>12.791890015510401</v>
      </c>
      <c r="K15" s="27">
        <v>12.791890015510401</v>
      </c>
      <c r="L15" s="28"/>
      <c r="M15" s="28"/>
      <c r="N15" s="28"/>
      <c r="O15" s="27"/>
      <c r="P15" s="27"/>
      <c r="Q15" s="27"/>
      <c r="R15" s="28"/>
      <c r="S15" s="28"/>
      <c r="T15" s="28"/>
      <c r="U15" s="27">
        <v>0.65951199999999999</v>
      </c>
      <c r="V15" s="27">
        <v>15.069412</v>
      </c>
      <c r="W15" s="27">
        <v>15.728923999999999</v>
      </c>
      <c r="X15" s="28"/>
      <c r="Y15" s="28">
        <v>1.646725</v>
      </c>
      <c r="Z15" s="28">
        <v>1.646725</v>
      </c>
      <c r="AA15" s="27"/>
      <c r="AB15" s="27">
        <v>67.991268840151704</v>
      </c>
      <c r="AC15" s="27">
        <v>67.991268840151704</v>
      </c>
      <c r="AD15" s="28"/>
      <c r="AE15" s="28">
        <v>11.564022</v>
      </c>
      <c r="AF15" s="28">
        <v>11.564022</v>
      </c>
      <c r="AG15" s="27">
        <v>71.093345753477195</v>
      </c>
      <c r="AH15" s="27">
        <v>27.5872338441044</v>
      </c>
      <c r="AI15" s="27">
        <v>98.680579597581598</v>
      </c>
      <c r="AJ15" s="28"/>
      <c r="AK15" s="28"/>
      <c r="AL15" s="28"/>
      <c r="AM15" s="27">
        <v>139.82154017856163</v>
      </c>
      <c r="AN15" s="27">
        <v>169.10178646442606</v>
      </c>
      <c r="AO15" s="27">
        <v>308.92332664298772</v>
      </c>
    </row>
    <row r="16" spans="2:41">
      <c r="B16" s="26" t="s">
        <v>54</v>
      </c>
      <c r="C16" s="27"/>
      <c r="D16" s="27"/>
      <c r="E16" s="27"/>
      <c r="F16" s="28">
        <v>0.14230100000000001</v>
      </c>
      <c r="G16" s="28"/>
      <c r="H16" s="28">
        <v>0.14230100000000001</v>
      </c>
      <c r="I16" s="27"/>
      <c r="J16" s="27"/>
      <c r="K16" s="27"/>
      <c r="L16" s="28"/>
      <c r="M16" s="28"/>
      <c r="N16" s="28"/>
      <c r="O16" s="27"/>
      <c r="P16" s="27"/>
      <c r="Q16" s="27"/>
      <c r="R16" s="28"/>
      <c r="S16" s="28"/>
      <c r="T16" s="28"/>
      <c r="U16" s="27"/>
      <c r="V16" s="27">
        <v>0.123922</v>
      </c>
      <c r="W16" s="27">
        <v>0.123922</v>
      </c>
      <c r="X16" s="28"/>
      <c r="Y16" s="28">
        <v>0.386266</v>
      </c>
      <c r="Z16" s="28">
        <v>0.386266</v>
      </c>
      <c r="AA16" s="27"/>
      <c r="AB16" s="27"/>
      <c r="AC16" s="27"/>
      <c r="AD16" s="28"/>
      <c r="AE16" s="28"/>
      <c r="AF16" s="28"/>
      <c r="AG16" s="27"/>
      <c r="AH16" s="27"/>
      <c r="AI16" s="27"/>
      <c r="AJ16" s="28"/>
      <c r="AK16" s="28"/>
      <c r="AL16" s="28"/>
      <c r="AM16" s="27">
        <v>0.14230100000000001</v>
      </c>
      <c r="AN16" s="27">
        <v>0.51018799999999997</v>
      </c>
      <c r="AO16" s="27">
        <v>0.65248899999999999</v>
      </c>
    </row>
    <row r="17" spans="2:41">
      <c r="B17" s="26" t="s">
        <v>55</v>
      </c>
      <c r="C17" s="27"/>
      <c r="D17" s="27"/>
      <c r="E17" s="27"/>
      <c r="F17" s="28">
        <v>2.357326499</v>
      </c>
      <c r="G17" s="28">
        <v>2.20986955075406</v>
      </c>
      <c r="H17" s="28">
        <v>4.5671960497540605</v>
      </c>
      <c r="I17" s="27"/>
      <c r="J17" s="27">
        <v>69.538331459701396</v>
      </c>
      <c r="K17" s="27">
        <v>69.538331459701396</v>
      </c>
      <c r="L17" s="28">
        <v>0.03</v>
      </c>
      <c r="M17" s="28"/>
      <c r="N17" s="28">
        <v>0.03</v>
      </c>
      <c r="O17" s="27"/>
      <c r="P17" s="27"/>
      <c r="Q17" s="27"/>
      <c r="R17" s="28"/>
      <c r="S17" s="28"/>
      <c r="T17" s="28"/>
      <c r="U17" s="27"/>
      <c r="V17" s="27"/>
      <c r="W17" s="27"/>
      <c r="X17" s="28"/>
      <c r="Y17" s="28"/>
      <c r="Z17" s="28"/>
      <c r="AA17" s="27"/>
      <c r="AB17" s="27"/>
      <c r="AC17" s="27"/>
      <c r="AD17" s="28">
        <v>1.0900000000000001</v>
      </c>
      <c r="AE17" s="28"/>
      <c r="AF17" s="28">
        <v>1.0900000000000001</v>
      </c>
      <c r="AG17" s="27"/>
      <c r="AH17" s="27"/>
      <c r="AI17" s="27"/>
      <c r="AJ17" s="28"/>
      <c r="AK17" s="28"/>
      <c r="AL17" s="28"/>
      <c r="AM17" s="27">
        <v>3.4773264990000001</v>
      </c>
      <c r="AN17" s="27">
        <v>71.74820101045546</v>
      </c>
      <c r="AO17" s="27">
        <v>75.225527509455461</v>
      </c>
    </row>
    <row r="18" spans="2:41">
      <c r="B18" s="26" t="s">
        <v>56</v>
      </c>
      <c r="C18" s="27"/>
      <c r="D18" s="27"/>
      <c r="E18" s="27"/>
      <c r="F18" s="28">
        <v>23.411894390058173</v>
      </c>
      <c r="G18" s="28">
        <v>23.666902271205998</v>
      </c>
      <c r="H18" s="28">
        <v>47.078796661264171</v>
      </c>
      <c r="I18" s="27"/>
      <c r="J18" s="27">
        <v>26.389942999999999</v>
      </c>
      <c r="K18" s="27">
        <v>26.389942999999999</v>
      </c>
      <c r="L18" s="28"/>
      <c r="M18" s="28"/>
      <c r="N18" s="28"/>
      <c r="O18" s="27"/>
      <c r="P18" s="27">
        <v>2.09</v>
      </c>
      <c r="Q18" s="27">
        <v>2.09</v>
      </c>
      <c r="R18" s="28"/>
      <c r="S18" s="28"/>
      <c r="T18" s="28"/>
      <c r="U18" s="27"/>
      <c r="V18" s="27">
        <v>2.1957749999999998</v>
      </c>
      <c r="W18" s="27">
        <v>2.1957749999999998</v>
      </c>
      <c r="X18" s="28">
        <v>1.99</v>
      </c>
      <c r="Y18" s="28">
        <v>8.9859999999999992E-3</v>
      </c>
      <c r="Z18" s="28">
        <v>1.9989859999999999</v>
      </c>
      <c r="AA18" s="27"/>
      <c r="AB18" s="27"/>
      <c r="AC18" s="27"/>
      <c r="AD18" s="28"/>
      <c r="AE18" s="28"/>
      <c r="AF18" s="28"/>
      <c r="AG18" s="27"/>
      <c r="AH18" s="27">
        <v>14.45</v>
      </c>
      <c r="AI18" s="27">
        <v>14.45</v>
      </c>
      <c r="AJ18" s="28"/>
      <c r="AK18" s="28"/>
      <c r="AL18" s="28"/>
      <c r="AM18" s="27">
        <v>25.401894390058171</v>
      </c>
      <c r="AN18" s="27">
        <v>68.801606271205998</v>
      </c>
      <c r="AO18" s="27">
        <v>94.203500661264172</v>
      </c>
    </row>
    <row r="19" spans="2:41">
      <c r="B19" s="26" t="s">
        <v>57</v>
      </c>
      <c r="C19" s="27"/>
      <c r="D19" s="27"/>
      <c r="E19" s="27"/>
      <c r="F19" s="28">
        <v>3.5365899999999999</v>
      </c>
      <c r="G19" s="28">
        <v>2.7967067992612802</v>
      </c>
      <c r="H19" s="28">
        <v>6.3332967992612801</v>
      </c>
      <c r="I19" s="27"/>
      <c r="J19" s="27">
        <v>27.829382883800001</v>
      </c>
      <c r="K19" s="27">
        <v>27.829382883800001</v>
      </c>
      <c r="L19" s="28"/>
      <c r="M19" s="28"/>
      <c r="N19" s="28"/>
      <c r="O19" s="27"/>
      <c r="P19" s="27"/>
      <c r="Q19" s="27"/>
      <c r="R19" s="28"/>
      <c r="S19" s="28"/>
      <c r="T19" s="28"/>
      <c r="U19" s="27"/>
      <c r="V19" s="27">
        <v>0.48072700000000002</v>
      </c>
      <c r="W19" s="27">
        <v>0.48072700000000002</v>
      </c>
      <c r="X19" s="28"/>
      <c r="Y19" s="28">
        <v>0.82175460250555998</v>
      </c>
      <c r="Z19" s="28">
        <v>0.82175460250555998</v>
      </c>
      <c r="AA19" s="27"/>
      <c r="AB19" s="27"/>
      <c r="AC19" s="27"/>
      <c r="AD19" s="28"/>
      <c r="AE19" s="28"/>
      <c r="AF19" s="28"/>
      <c r="AG19" s="27"/>
      <c r="AH19" s="27">
        <v>58.53</v>
      </c>
      <c r="AI19" s="27">
        <v>58.53</v>
      </c>
      <c r="AJ19" s="28"/>
      <c r="AK19" s="28"/>
      <c r="AL19" s="28"/>
      <c r="AM19" s="27">
        <v>3.5365899999999999</v>
      </c>
      <c r="AN19" s="27">
        <v>90.458571285566848</v>
      </c>
      <c r="AO19" s="27">
        <v>93.995161285566837</v>
      </c>
    </row>
    <row r="20" spans="2:41">
      <c r="B20" s="26" t="s">
        <v>58</v>
      </c>
      <c r="C20" s="27"/>
      <c r="D20" s="27"/>
      <c r="E20" s="27"/>
      <c r="F20" s="28">
        <v>14.70045997328484</v>
      </c>
      <c r="G20" s="28">
        <v>13.726953979740321</v>
      </c>
      <c r="H20" s="28">
        <v>28.427413953025162</v>
      </c>
      <c r="I20" s="27">
        <v>25.861795000000001</v>
      </c>
      <c r="J20" s="27">
        <v>25.592032543776501</v>
      </c>
      <c r="K20" s="27">
        <v>51.453827543776498</v>
      </c>
      <c r="L20" s="28"/>
      <c r="M20" s="28"/>
      <c r="N20" s="28"/>
      <c r="O20" s="27"/>
      <c r="P20" s="27">
        <v>0.21</v>
      </c>
      <c r="Q20" s="27">
        <v>0.21</v>
      </c>
      <c r="R20" s="28">
        <v>28.521497117999999</v>
      </c>
      <c r="S20" s="28"/>
      <c r="T20" s="28">
        <v>28.521497117999999</v>
      </c>
      <c r="U20" s="27"/>
      <c r="V20" s="27">
        <v>4.5547649999999997</v>
      </c>
      <c r="W20" s="27">
        <v>4.5547649999999997</v>
      </c>
      <c r="X20" s="28">
        <v>28.67</v>
      </c>
      <c r="Y20" s="28">
        <v>0.38027300000000003</v>
      </c>
      <c r="Z20" s="28">
        <v>29.050273000000001</v>
      </c>
      <c r="AA20" s="27"/>
      <c r="AB20" s="27"/>
      <c r="AC20" s="27"/>
      <c r="AD20" s="28">
        <v>0.8</v>
      </c>
      <c r="AE20" s="28"/>
      <c r="AF20" s="28">
        <v>0.8</v>
      </c>
      <c r="AG20" s="27"/>
      <c r="AH20" s="27"/>
      <c r="AI20" s="27"/>
      <c r="AJ20" s="28"/>
      <c r="AK20" s="28"/>
      <c r="AL20" s="28"/>
      <c r="AM20" s="27">
        <v>98.553752091284835</v>
      </c>
      <c r="AN20" s="27">
        <v>44.464024523516827</v>
      </c>
      <c r="AO20" s="27">
        <v>143.01777661480168</v>
      </c>
    </row>
    <row r="21" spans="2:41">
      <c r="B21" s="26" t="s">
        <v>59</v>
      </c>
      <c r="C21" s="27"/>
      <c r="D21" s="27"/>
      <c r="E21" s="27"/>
      <c r="F21" s="28">
        <v>159.22203186887535</v>
      </c>
      <c r="G21" s="28">
        <v>99.095103719652158</v>
      </c>
      <c r="H21" s="28">
        <v>258.31713558852749</v>
      </c>
      <c r="I21" s="27">
        <v>66.707159000000004</v>
      </c>
      <c r="J21" s="27">
        <v>107.8412698260385</v>
      </c>
      <c r="K21" s="27">
        <v>174.5484288260385</v>
      </c>
      <c r="L21" s="28"/>
      <c r="M21" s="28"/>
      <c r="N21" s="28"/>
      <c r="O21" s="27"/>
      <c r="P21" s="27">
        <v>7.5318670988654803</v>
      </c>
      <c r="Q21" s="27">
        <v>7.5318670988654803</v>
      </c>
      <c r="R21" s="28"/>
      <c r="S21" s="28"/>
      <c r="T21" s="28"/>
      <c r="U21" s="27">
        <v>5.4155530000000001</v>
      </c>
      <c r="V21" s="27">
        <v>18.865869</v>
      </c>
      <c r="W21" s="27">
        <v>24.281421999999999</v>
      </c>
      <c r="X21" s="28">
        <v>169.66000000000003</v>
      </c>
      <c r="Y21" s="28">
        <v>4.4743166650250803</v>
      </c>
      <c r="Z21" s="28">
        <v>174.13431666502512</v>
      </c>
      <c r="AA21" s="27"/>
      <c r="AB21" s="27"/>
      <c r="AC21" s="27"/>
      <c r="AD21" s="28">
        <v>70.196865000000003</v>
      </c>
      <c r="AE21" s="28">
        <v>8.4631000000000007</v>
      </c>
      <c r="AF21" s="28">
        <v>78.659965</v>
      </c>
      <c r="AG21" s="27">
        <v>1.28</v>
      </c>
      <c r="AH21" s="27">
        <v>29.23</v>
      </c>
      <c r="AI21" s="27">
        <v>30.51</v>
      </c>
      <c r="AJ21" s="28">
        <v>1.4679599999999999</v>
      </c>
      <c r="AK21" s="28">
        <v>51.334524000000002</v>
      </c>
      <c r="AL21" s="28">
        <v>52.802484</v>
      </c>
      <c r="AM21" s="27">
        <v>473.94956886887536</v>
      </c>
      <c r="AN21" s="27">
        <v>326.8360503095812</v>
      </c>
      <c r="AO21" s="27">
        <v>800.78561917845661</v>
      </c>
    </row>
    <row r="22" spans="2:41">
      <c r="B22" s="26" t="s">
        <v>60</v>
      </c>
      <c r="C22" s="27"/>
      <c r="D22" s="27"/>
      <c r="E22" s="27"/>
      <c r="F22" s="28">
        <v>1.388774666</v>
      </c>
      <c r="G22" s="28">
        <v>1.2655724049999999</v>
      </c>
      <c r="H22" s="28">
        <v>2.6543470710000001</v>
      </c>
      <c r="I22" s="27"/>
      <c r="J22" s="27"/>
      <c r="K22" s="27"/>
      <c r="L22" s="28"/>
      <c r="M22" s="28"/>
      <c r="N22" s="28"/>
      <c r="O22" s="27">
        <v>0.11243724755744</v>
      </c>
      <c r="P22" s="27">
        <v>0.57669385130802997</v>
      </c>
      <c r="Q22" s="27">
        <v>0.68913109886546997</v>
      </c>
      <c r="R22" s="28"/>
      <c r="S22" s="28"/>
      <c r="T22" s="28"/>
      <c r="U22" s="27"/>
      <c r="V22" s="27">
        <v>2.5662289999999999</v>
      </c>
      <c r="W22" s="27">
        <v>2.5662289999999999</v>
      </c>
      <c r="X22" s="28"/>
      <c r="Y22" s="28">
        <v>2.1017391695091701</v>
      </c>
      <c r="Z22" s="28">
        <v>2.1017391695091701</v>
      </c>
      <c r="AA22" s="27"/>
      <c r="AB22" s="27"/>
      <c r="AC22" s="27"/>
      <c r="AD22" s="28"/>
      <c r="AE22" s="28"/>
      <c r="AF22" s="28"/>
      <c r="AG22" s="27"/>
      <c r="AH22" s="27">
        <v>25.9404399176005</v>
      </c>
      <c r="AI22" s="27">
        <v>25.9404399176005</v>
      </c>
      <c r="AJ22" s="28"/>
      <c r="AK22" s="28"/>
      <c r="AL22" s="28"/>
      <c r="AM22" s="27">
        <v>1.50121191355744</v>
      </c>
      <c r="AN22" s="27">
        <v>32.450674343417703</v>
      </c>
      <c r="AO22" s="27">
        <v>33.951886256975143</v>
      </c>
    </row>
    <row r="23" spans="2:41">
      <c r="B23" s="26" t="s">
        <v>61</v>
      </c>
      <c r="C23" s="27"/>
      <c r="D23" s="27"/>
      <c r="E23" s="27"/>
      <c r="F23" s="28">
        <v>8.1609999999999999E-3</v>
      </c>
      <c r="G23" s="28"/>
      <c r="H23" s="28">
        <v>8.1609999999999999E-3</v>
      </c>
      <c r="I23" s="27"/>
      <c r="J23" s="27"/>
      <c r="K23" s="27"/>
      <c r="L23" s="28"/>
      <c r="M23" s="28"/>
      <c r="N23" s="28"/>
      <c r="O23" s="27"/>
      <c r="P23" s="27"/>
      <c r="Q23" s="27"/>
      <c r="R23" s="28"/>
      <c r="S23" s="28"/>
      <c r="T23" s="28"/>
      <c r="U23" s="27">
        <v>3.6279279999999998</v>
      </c>
      <c r="V23" s="27"/>
      <c r="W23" s="27">
        <v>3.6279279999999998</v>
      </c>
      <c r="X23" s="28">
        <v>5.0228000000000002E-2</v>
      </c>
      <c r="Y23" s="28"/>
      <c r="Z23" s="28">
        <v>5.0228000000000002E-2</v>
      </c>
      <c r="AA23" s="27"/>
      <c r="AB23" s="27"/>
      <c r="AC23" s="27"/>
      <c r="AD23" s="28">
        <v>4.4489910000000004</v>
      </c>
      <c r="AE23" s="28"/>
      <c r="AF23" s="28">
        <v>4.4489910000000004</v>
      </c>
      <c r="AG23" s="27"/>
      <c r="AH23" s="27"/>
      <c r="AI23" s="27"/>
      <c r="AJ23" s="28"/>
      <c r="AK23" s="28"/>
      <c r="AL23" s="28"/>
      <c r="AM23" s="27">
        <v>8.1353080000000002</v>
      </c>
      <c r="AN23" s="27"/>
      <c r="AO23" s="27">
        <v>8.1353080000000002</v>
      </c>
    </row>
    <row r="24" spans="2:41">
      <c r="B24" s="26" t="s">
        <v>62</v>
      </c>
      <c r="C24" s="27"/>
      <c r="D24" s="27"/>
      <c r="E24" s="27"/>
      <c r="F24" s="28">
        <v>18.416564716670642</v>
      </c>
      <c r="G24" s="28">
        <v>8.9218327501040697</v>
      </c>
      <c r="H24" s="28">
        <v>27.338397466774712</v>
      </c>
      <c r="I24" s="27"/>
      <c r="J24" s="27">
        <v>5.2906329999999997</v>
      </c>
      <c r="K24" s="27">
        <v>5.2906329999999997</v>
      </c>
      <c r="L24" s="28"/>
      <c r="M24" s="28"/>
      <c r="N24" s="28"/>
      <c r="O24" s="27"/>
      <c r="P24" s="27"/>
      <c r="Q24" s="27"/>
      <c r="R24" s="28"/>
      <c r="S24" s="28"/>
      <c r="T24" s="28"/>
      <c r="U24" s="27"/>
      <c r="V24" s="27">
        <v>4.4763999999999998E-2</v>
      </c>
      <c r="W24" s="27">
        <v>4.4763999999999998E-2</v>
      </c>
      <c r="X24" s="28">
        <v>0.28999999999999998</v>
      </c>
      <c r="Y24" s="28"/>
      <c r="Z24" s="28">
        <v>0.28999999999999998</v>
      </c>
      <c r="AA24" s="27"/>
      <c r="AB24" s="27"/>
      <c r="AC24" s="27"/>
      <c r="AD24" s="28"/>
      <c r="AE24" s="28"/>
      <c r="AF24" s="28"/>
      <c r="AG24" s="27">
        <v>11.54</v>
      </c>
      <c r="AH24" s="27">
        <v>9.06</v>
      </c>
      <c r="AI24" s="27">
        <v>20.6</v>
      </c>
      <c r="AJ24" s="28"/>
      <c r="AK24" s="28">
        <v>0.78318900000000002</v>
      </c>
      <c r="AL24" s="28">
        <v>0.78318900000000002</v>
      </c>
      <c r="AM24" s="27">
        <v>30.24656471667064</v>
      </c>
      <c r="AN24" s="27">
        <v>24.100418750104069</v>
      </c>
      <c r="AO24" s="27">
        <v>54.346983466774709</v>
      </c>
    </row>
    <row r="25" spans="2:41">
      <c r="B25" s="26" t="s">
        <v>63</v>
      </c>
      <c r="C25" s="27"/>
      <c r="D25" s="27"/>
      <c r="E25" s="27"/>
      <c r="F25" s="28">
        <v>24.657994919241951</v>
      </c>
      <c r="G25" s="28">
        <v>17.279061252441448</v>
      </c>
      <c r="H25" s="28">
        <v>41.937056171683402</v>
      </c>
      <c r="I25" s="27">
        <v>5.9447910000000004</v>
      </c>
      <c r="J25" s="27">
        <v>186.50977237630971</v>
      </c>
      <c r="K25" s="27">
        <v>192.45456337630972</v>
      </c>
      <c r="L25" s="28">
        <v>0.94</v>
      </c>
      <c r="M25" s="28"/>
      <c r="N25" s="28">
        <v>0.94</v>
      </c>
      <c r="O25" s="27"/>
      <c r="P25" s="27"/>
      <c r="Q25" s="27"/>
      <c r="R25" s="28"/>
      <c r="S25" s="28"/>
      <c r="T25" s="28"/>
      <c r="U25" s="27">
        <v>2.467095</v>
      </c>
      <c r="V25" s="27">
        <v>14.208962</v>
      </c>
      <c r="W25" s="27">
        <v>16.676057</v>
      </c>
      <c r="X25" s="28">
        <v>11.5</v>
      </c>
      <c r="Y25" s="28">
        <v>1.398339</v>
      </c>
      <c r="Z25" s="28">
        <v>12.898339</v>
      </c>
      <c r="AA25" s="27"/>
      <c r="AB25" s="27"/>
      <c r="AC25" s="27"/>
      <c r="AD25" s="28">
        <v>52.402113</v>
      </c>
      <c r="AE25" s="28">
        <v>9.5721600000000002</v>
      </c>
      <c r="AF25" s="28">
        <v>61.974272999999997</v>
      </c>
      <c r="AG25" s="27"/>
      <c r="AH25" s="27"/>
      <c r="AI25" s="27"/>
      <c r="AJ25" s="28"/>
      <c r="AK25" s="28">
        <v>8.5249000000000005E-2</v>
      </c>
      <c r="AL25" s="28">
        <v>8.5249000000000005E-2</v>
      </c>
      <c r="AM25" s="27">
        <v>97.911993919241951</v>
      </c>
      <c r="AN25" s="27">
        <v>229.05354362875113</v>
      </c>
      <c r="AO25" s="27">
        <v>326.96553754799311</v>
      </c>
    </row>
    <row r="26" spans="2:41">
      <c r="B26" s="26" t="s">
        <v>64</v>
      </c>
      <c r="C26" s="27"/>
      <c r="D26" s="27"/>
      <c r="E26" s="27"/>
      <c r="F26" s="28">
        <v>8.9282210000000006</v>
      </c>
      <c r="G26" s="28">
        <v>11.247414050062501</v>
      </c>
      <c r="H26" s="28">
        <v>20.175635050062503</v>
      </c>
      <c r="I26" s="27">
        <v>27.187277999999999</v>
      </c>
      <c r="J26" s="27">
        <v>102.273819804284</v>
      </c>
      <c r="K26" s="27">
        <v>129.46109780428401</v>
      </c>
      <c r="L26" s="28"/>
      <c r="M26" s="28"/>
      <c r="N26" s="28"/>
      <c r="O26" s="27"/>
      <c r="P26" s="27"/>
      <c r="Q26" s="27"/>
      <c r="R26" s="28"/>
      <c r="S26" s="28"/>
      <c r="T26" s="28"/>
      <c r="U26" s="27">
        <v>0.38172</v>
      </c>
      <c r="V26" s="27"/>
      <c r="W26" s="27">
        <v>0.38172</v>
      </c>
      <c r="X26" s="28">
        <v>4.2964972439998101</v>
      </c>
      <c r="Y26" s="28">
        <v>24.543715186864798</v>
      </c>
      <c r="Z26" s="28">
        <v>28.840212430864611</v>
      </c>
      <c r="AA26" s="27"/>
      <c r="AB26" s="27">
        <v>6.2209314433701701</v>
      </c>
      <c r="AC26" s="27">
        <v>6.2209314433701701</v>
      </c>
      <c r="AD26" s="28">
        <v>34.810319</v>
      </c>
      <c r="AE26" s="28"/>
      <c r="AF26" s="28">
        <v>34.810319</v>
      </c>
      <c r="AG26" s="27"/>
      <c r="AH26" s="27"/>
      <c r="AI26" s="27"/>
      <c r="AJ26" s="28"/>
      <c r="AK26" s="28"/>
      <c r="AL26" s="28"/>
      <c r="AM26" s="27">
        <v>75.604035243999817</v>
      </c>
      <c r="AN26" s="27">
        <v>144.28588048458147</v>
      </c>
      <c r="AO26" s="27">
        <v>219.88991572858131</v>
      </c>
    </row>
    <row r="27" spans="2:41">
      <c r="B27" s="26" t="s">
        <v>65</v>
      </c>
      <c r="C27" s="27"/>
      <c r="D27" s="27"/>
      <c r="E27" s="27"/>
      <c r="F27" s="28">
        <v>19.439024000000003</v>
      </c>
      <c r="G27" s="28">
        <v>0.59066426567712993</v>
      </c>
      <c r="H27" s="28">
        <v>20.029688265677134</v>
      </c>
      <c r="I27" s="27"/>
      <c r="J27" s="27">
        <v>36.440674999999999</v>
      </c>
      <c r="K27" s="27">
        <v>36.440674999999999</v>
      </c>
      <c r="L27" s="28"/>
      <c r="M27" s="28"/>
      <c r="N27" s="28"/>
      <c r="O27" s="27"/>
      <c r="P27" s="27"/>
      <c r="Q27" s="27"/>
      <c r="R27" s="28"/>
      <c r="S27" s="28"/>
      <c r="T27" s="28"/>
      <c r="U27" s="27"/>
      <c r="V27" s="27"/>
      <c r="W27" s="27"/>
      <c r="X27" s="28">
        <v>3.75</v>
      </c>
      <c r="Y27" s="28"/>
      <c r="Z27" s="28">
        <v>3.75</v>
      </c>
      <c r="AA27" s="27"/>
      <c r="AB27" s="27"/>
      <c r="AC27" s="27"/>
      <c r="AD27" s="28"/>
      <c r="AE27" s="28"/>
      <c r="AF27" s="28"/>
      <c r="AG27" s="27"/>
      <c r="AH27" s="27"/>
      <c r="AI27" s="27"/>
      <c r="AJ27" s="28"/>
      <c r="AK27" s="28"/>
      <c r="AL27" s="28"/>
      <c r="AM27" s="27">
        <v>23.189024000000003</v>
      </c>
      <c r="AN27" s="27">
        <v>37.031339265677126</v>
      </c>
      <c r="AO27" s="27">
        <v>60.220363265677136</v>
      </c>
    </row>
    <row r="28" spans="2:41">
      <c r="B28" s="26" t="s">
        <v>66</v>
      </c>
      <c r="C28" s="27"/>
      <c r="D28" s="27"/>
      <c r="E28" s="27"/>
      <c r="F28" s="28">
        <v>5.9428999999999998</v>
      </c>
      <c r="G28" s="28"/>
      <c r="H28" s="28">
        <v>5.9428999999999998</v>
      </c>
      <c r="I28" s="27"/>
      <c r="J28" s="27"/>
      <c r="K28" s="27"/>
      <c r="L28" s="28"/>
      <c r="M28" s="28"/>
      <c r="N28" s="28"/>
      <c r="O28" s="27"/>
      <c r="P28" s="27"/>
      <c r="Q28" s="27"/>
      <c r="R28" s="28"/>
      <c r="S28" s="28"/>
      <c r="T28" s="28"/>
      <c r="U28" s="27"/>
      <c r="V28" s="27"/>
      <c r="W28" s="27"/>
      <c r="X28" s="28"/>
      <c r="Y28" s="28"/>
      <c r="Z28" s="28"/>
      <c r="AA28" s="27"/>
      <c r="AB28" s="27"/>
      <c r="AC28" s="27"/>
      <c r="AD28" s="28">
        <v>92.680577</v>
      </c>
      <c r="AE28" s="28"/>
      <c r="AF28" s="28">
        <v>92.680577</v>
      </c>
      <c r="AG28" s="27"/>
      <c r="AH28" s="27"/>
      <c r="AI28" s="27"/>
      <c r="AJ28" s="28"/>
      <c r="AK28" s="28"/>
      <c r="AL28" s="28"/>
      <c r="AM28" s="27">
        <v>98.623476999999994</v>
      </c>
      <c r="AN28" s="27"/>
      <c r="AO28" s="27">
        <v>98.623476999999994</v>
      </c>
    </row>
    <row r="29" spans="2:41">
      <c r="B29" s="26" t="s">
        <v>67</v>
      </c>
      <c r="C29" s="27"/>
      <c r="D29" s="27"/>
      <c r="E29" s="27"/>
      <c r="F29" s="28">
        <v>105.25039417051578</v>
      </c>
      <c r="G29" s="28">
        <v>49.12798724987973</v>
      </c>
      <c r="H29" s="28">
        <v>154.3783814203955</v>
      </c>
      <c r="I29" s="27">
        <v>43.142192000000001</v>
      </c>
      <c r="J29" s="27">
        <v>489.2562383546707</v>
      </c>
      <c r="K29" s="27">
        <v>532.39843035467072</v>
      </c>
      <c r="L29" s="28"/>
      <c r="M29" s="28"/>
      <c r="N29" s="28"/>
      <c r="O29" s="27"/>
      <c r="P29" s="27">
        <v>0.10229199999999999</v>
      </c>
      <c r="Q29" s="27">
        <v>0.10229199999999999</v>
      </c>
      <c r="R29" s="28">
        <v>14.242076411999999</v>
      </c>
      <c r="S29" s="28"/>
      <c r="T29" s="28">
        <v>14.242076411999999</v>
      </c>
      <c r="U29" s="27"/>
      <c r="V29" s="27">
        <v>2.2950759999999999</v>
      </c>
      <c r="W29" s="27">
        <v>2.2950759999999999</v>
      </c>
      <c r="X29" s="28">
        <v>67.45</v>
      </c>
      <c r="Y29" s="28">
        <v>1.23275844465857</v>
      </c>
      <c r="Z29" s="28">
        <v>68.682758444658575</v>
      </c>
      <c r="AA29" s="27"/>
      <c r="AB29" s="27">
        <v>143.33235971900001</v>
      </c>
      <c r="AC29" s="27">
        <v>143.33235971900001</v>
      </c>
      <c r="AD29" s="28"/>
      <c r="AE29" s="28">
        <v>32.598666999999999</v>
      </c>
      <c r="AF29" s="28">
        <v>32.598666999999999</v>
      </c>
      <c r="AG29" s="27"/>
      <c r="AH29" s="27">
        <v>35.585952262101003</v>
      </c>
      <c r="AI29" s="27">
        <v>35.585952262101003</v>
      </c>
      <c r="AJ29" s="28"/>
      <c r="AK29" s="28">
        <v>2.1238290000000002</v>
      </c>
      <c r="AL29" s="28">
        <v>2.1238290000000002</v>
      </c>
      <c r="AM29" s="27">
        <v>230.08466258251576</v>
      </c>
      <c r="AN29" s="27">
        <v>755.65516003031007</v>
      </c>
      <c r="AO29" s="27">
        <v>985.73982261282583</v>
      </c>
    </row>
    <row r="30" spans="2:41">
      <c r="B30" s="26" t="s">
        <v>68</v>
      </c>
      <c r="C30" s="27"/>
      <c r="D30" s="27"/>
      <c r="E30" s="27"/>
      <c r="F30" s="28">
        <v>4.5073790000000002</v>
      </c>
      <c r="G30" s="28">
        <v>1.5891580000000001</v>
      </c>
      <c r="H30" s="28">
        <v>6.0965370000000005</v>
      </c>
      <c r="I30" s="27"/>
      <c r="J30" s="27"/>
      <c r="K30" s="27"/>
      <c r="L30" s="28"/>
      <c r="M30" s="28"/>
      <c r="N30" s="28"/>
      <c r="O30" s="27"/>
      <c r="P30" s="27">
        <v>0.22013199999999999</v>
      </c>
      <c r="Q30" s="27">
        <v>0.22013199999999999</v>
      </c>
      <c r="R30" s="28"/>
      <c r="S30" s="28"/>
      <c r="T30" s="28"/>
      <c r="U30" s="27"/>
      <c r="V30" s="27">
        <v>0.30904399999999999</v>
      </c>
      <c r="W30" s="27">
        <v>0.30904399999999999</v>
      </c>
      <c r="X30" s="28"/>
      <c r="Y30" s="28">
        <v>1.3074490000000001</v>
      </c>
      <c r="Z30" s="28">
        <v>1.3074490000000001</v>
      </c>
      <c r="AA30" s="27"/>
      <c r="AB30" s="27"/>
      <c r="AC30" s="27"/>
      <c r="AD30" s="28"/>
      <c r="AE30" s="28">
        <v>22.310416</v>
      </c>
      <c r="AF30" s="28">
        <v>22.310416</v>
      </c>
      <c r="AG30" s="27"/>
      <c r="AH30" s="27"/>
      <c r="AI30" s="27"/>
      <c r="AJ30" s="28"/>
      <c r="AK30" s="28"/>
      <c r="AL30" s="28"/>
      <c r="AM30" s="27">
        <v>4.5073790000000002</v>
      </c>
      <c r="AN30" s="27">
        <v>25.736198999999999</v>
      </c>
      <c r="AO30" s="27">
        <v>30.243577999999999</v>
      </c>
    </row>
    <row r="31" spans="2:41">
      <c r="B31" s="26" t="s">
        <v>69</v>
      </c>
      <c r="C31" s="27"/>
      <c r="D31" s="27"/>
      <c r="E31" s="27"/>
      <c r="F31" s="28">
        <v>2.0382750000000001</v>
      </c>
      <c r="G31" s="28">
        <v>0.49416727770937002</v>
      </c>
      <c r="H31" s="28">
        <v>2.5324422777093698</v>
      </c>
      <c r="I31" s="27">
        <v>17.673508000000002</v>
      </c>
      <c r="J31" s="27">
        <v>55.513126999999997</v>
      </c>
      <c r="K31" s="27">
        <v>73.186634999999995</v>
      </c>
      <c r="L31" s="28"/>
      <c r="M31" s="28"/>
      <c r="N31" s="28"/>
      <c r="O31" s="27">
        <v>5.38</v>
      </c>
      <c r="P31" s="27"/>
      <c r="Q31" s="27">
        <v>5.38</v>
      </c>
      <c r="R31" s="28"/>
      <c r="S31" s="28"/>
      <c r="T31" s="28"/>
      <c r="U31" s="27">
        <v>4.1399999999999997</v>
      </c>
      <c r="V31" s="27">
        <v>1.1166959999999999</v>
      </c>
      <c r="W31" s="27">
        <v>5.2566959999999998</v>
      </c>
      <c r="X31" s="28"/>
      <c r="Y31" s="28"/>
      <c r="Z31" s="28"/>
      <c r="AA31" s="27"/>
      <c r="AB31" s="27"/>
      <c r="AC31" s="27"/>
      <c r="AD31" s="28">
        <v>1.91</v>
      </c>
      <c r="AE31" s="28"/>
      <c r="AF31" s="28">
        <v>1.91</v>
      </c>
      <c r="AG31" s="27"/>
      <c r="AH31" s="27"/>
      <c r="AI31" s="27"/>
      <c r="AJ31" s="28"/>
      <c r="AK31" s="28">
        <v>1.5939620000000001</v>
      </c>
      <c r="AL31" s="28">
        <v>1.5939620000000001</v>
      </c>
      <c r="AM31" s="27">
        <v>31.141783</v>
      </c>
      <c r="AN31" s="27">
        <v>58.717952277709365</v>
      </c>
      <c r="AO31" s="27">
        <v>89.859735277709362</v>
      </c>
    </row>
    <row r="32" spans="2:41">
      <c r="B32" s="26" t="s">
        <v>70</v>
      </c>
      <c r="C32" s="27"/>
      <c r="D32" s="27"/>
      <c r="E32" s="27"/>
      <c r="F32" s="28"/>
      <c r="G32" s="28"/>
      <c r="H32" s="28"/>
      <c r="I32" s="27"/>
      <c r="J32" s="27"/>
      <c r="K32" s="27"/>
      <c r="L32" s="28"/>
      <c r="M32" s="28"/>
      <c r="N32" s="28"/>
      <c r="O32" s="27"/>
      <c r="P32" s="27"/>
      <c r="Q32" s="27"/>
      <c r="R32" s="28"/>
      <c r="S32" s="28"/>
      <c r="T32" s="28"/>
      <c r="U32" s="27"/>
      <c r="V32" s="27"/>
      <c r="W32" s="27"/>
      <c r="X32" s="28"/>
      <c r="Y32" s="28"/>
      <c r="Z32" s="28"/>
      <c r="AA32" s="27"/>
      <c r="AB32" s="27"/>
      <c r="AC32" s="27"/>
      <c r="AD32" s="28">
        <v>0.85081399999999996</v>
      </c>
      <c r="AE32" s="28"/>
      <c r="AF32" s="28">
        <v>0.85081399999999996</v>
      </c>
      <c r="AG32" s="27"/>
      <c r="AH32" s="27"/>
      <c r="AI32" s="27"/>
      <c r="AJ32" s="28"/>
      <c r="AK32" s="28"/>
      <c r="AL32" s="28"/>
      <c r="AM32" s="27">
        <v>0.85081399999999996</v>
      </c>
      <c r="AN32" s="27"/>
      <c r="AO32" s="27">
        <v>0.85081399999999996</v>
      </c>
    </row>
    <row r="33" spans="2:41">
      <c r="B33" s="26" t="s">
        <v>71</v>
      </c>
      <c r="C33" s="27"/>
      <c r="D33" s="27"/>
      <c r="E33" s="27"/>
      <c r="F33" s="28"/>
      <c r="G33" s="28"/>
      <c r="H33" s="28"/>
      <c r="I33" s="27"/>
      <c r="J33" s="27"/>
      <c r="K33" s="27"/>
      <c r="L33" s="28">
        <v>0.08</v>
      </c>
      <c r="M33" s="28"/>
      <c r="N33" s="28">
        <v>0.08</v>
      </c>
      <c r="O33" s="27"/>
      <c r="P33" s="27"/>
      <c r="Q33" s="27"/>
      <c r="R33" s="28"/>
      <c r="S33" s="28"/>
      <c r="T33" s="28"/>
      <c r="U33" s="27"/>
      <c r="V33" s="27"/>
      <c r="W33" s="27"/>
      <c r="X33" s="28"/>
      <c r="Y33" s="28"/>
      <c r="Z33" s="28"/>
      <c r="AA33" s="27"/>
      <c r="AB33" s="27"/>
      <c r="AC33" s="27"/>
      <c r="AD33" s="28">
        <v>0.39</v>
      </c>
      <c r="AE33" s="28"/>
      <c r="AF33" s="28">
        <v>0.39</v>
      </c>
      <c r="AG33" s="27"/>
      <c r="AH33" s="27"/>
      <c r="AI33" s="27"/>
      <c r="AJ33" s="28"/>
      <c r="AK33" s="28"/>
      <c r="AL33" s="28"/>
      <c r="AM33" s="27">
        <v>0.47000000000000003</v>
      </c>
      <c r="AN33" s="27"/>
      <c r="AO33" s="27">
        <v>0.47000000000000003</v>
      </c>
    </row>
    <row r="34" spans="2:41">
      <c r="B34" s="26" t="s">
        <v>72</v>
      </c>
      <c r="C34" s="27"/>
      <c r="D34" s="27"/>
      <c r="E34" s="27"/>
      <c r="F34" s="28"/>
      <c r="G34" s="28"/>
      <c r="H34" s="28"/>
      <c r="I34" s="27"/>
      <c r="J34" s="27"/>
      <c r="K34" s="27"/>
      <c r="L34" s="28">
        <v>110</v>
      </c>
      <c r="M34" s="28"/>
      <c r="N34" s="28">
        <v>110</v>
      </c>
      <c r="O34" s="27"/>
      <c r="P34" s="27"/>
      <c r="Q34" s="27"/>
      <c r="R34" s="28">
        <v>14.171424</v>
      </c>
      <c r="S34" s="28"/>
      <c r="T34" s="28">
        <v>14.171424</v>
      </c>
      <c r="U34" s="27"/>
      <c r="V34" s="27"/>
      <c r="W34" s="27"/>
      <c r="X34" s="28">
        <v>15.326231822</v>
      </c>
      <c r="Y34" s="28"/>
      <c r="Z34" s="28">
        <v>15.326231822</v>
      </c>
      <c r="AA34" s="27"/>
      <c r="AB34" s="27"/>
      <c r="AC34" s="27"/>
      <c r="AD34" s="28">
        <v>57.285633474999997</v>
      </c>
      <c r="AE34" s="28"/>
      <c r="AF34" s="28">
        <v>57.285633474999997</v>
      </c>
      <c r="AG34" s="27"/>
      <c r="AH34" s="27"/>
      <c r="AI34" s="27"/>
      <c r="AJ34" s="28"/>
      <c r="AK34" s="28"/>
      <c r="AL34" s="28"/>
      <c r="AM34" s="27">
        <v>196.78328929700001</v>
      </c>
      <c r="AN34" s="27"/>
      <c r="AO34" s="27">
        <v>196.78328929700001</v>
      </c>
    </row>
    <row r="35" spans="2:41">
      <c r="B35" s="26" t="s">
        <v>73</v>
      </c>
      <c r="C35" s="27"/>
      <c r="D35" s="27"/>
      <c r="E35" s="27"/>
      <c r="F35" s="28"/>
      <c r="G35" s="28"/>
      <c r="H35" s="28"/>
      <c r="I35" s="27"/>
      <c r="J35" s="27"/>
      <c r="K35" s="27"/>
      <c r="L35" s="28">
        <v>41.411525585</v>
      </c>
      <c r="M35" s="28">
        <v>0.45858782199999998</v>
      </c>
      <c r="N35" s="28">
        <v>41.870113406999998</v>
      </c>
      <c r="O35" s="27"/>
      <c r="P35" s="27"/>
      <c r="Q35" s="27"/>
      <c r="R35" s="28"/>
      <c r="S35" s="28"/>
      <c r="T35" s="28"/>
      <c r="U35" s="27"/>
      <c r="V35" s="27"/>
      <c r="W35" s="27"/>
      <c r="X35" s="28">
        <v>3.06</v>
      </c>
      <c r="Y35" s="28">
        <v>2.5454060500605502</v>
      </c>
      <c r="Z35" s="28">
        <v>5.6054060500605498</v>
      </c>
      <c r="AA35" s="27"/>
      <c r="AB35" s="27"/>
      <c r="AC35" s="27"/>
      <c r="AD35" s="28">
        <v>6.49</v>
      </c>
      <c r="AE35" s="28"/>
      <c r="AF35" s="28">
        <v>6.49</v>
      </c>
      <c r="AG35" s="27"/>
      <c r="AH35" s="27"/>
      <c r="AI35" s="27"/>
      <c r="AJ35" s="28"/>
      <c r="AK35" s="28"/>
      <c r="AL35" s="28"/>
      <c r="AM35" s="27">
        <v>50.961525585000004</v>
      </c>
      <c r="AN35" s="27">
        <v>3.0039938720605504</v>
      </c>
      <c r="AO35" s="27">
        <v>53.965519457060552</v>
      </c>
    </row>
    <row r="36" spans="2:41">
      <c r="B36" s="31" t="s">
        <v>16</v>
      </c>
      <c r="C36" s="27">
        <v>11.944875000000001</v>
      </c>
      <c r="D36" s="27"/>
      <c r="E36" s="27">
        <v>11.944875000000001</v>
      </c>
      <c r="F36" s="28">
        <v>838.50231522888475</v>
      </c>
      <c r="G36" s="28">
        <v>473.44205800865217</v>
      </c>
      <c r="H36" s="28">
        <v>1311.9443732375371</v>
      </c>
      <c r="I36" s="27">
        <v>270.00384400000002</v>
      </c>
      <c r="J36" s="27">
        <v>1393.2236283171153</v>
      </c>
      <c r="K36" s="27">
        <v>1663.2274723171154</v>
      </c>
      <c r="L36" s="28">
        <v>152.461525585</v>
      </c>
      <c r="M36" s="28">
        <v>0.45858782199999998</v>
      </c>
      <c r="N36" s="28">
        <v>152.920113407</v>
      </c>
      <c r="O36" s="27">
        <v>11.07497230470015</v>
      </c>
      <c r="P36" s="27">
        <v>42.086735662884912</v>
      </c>
      <c r="Q36" s="27">
        <v>53.161707967585073</v>
      </c>
      <c r="R36" s="28">
        <v>58.698594530000001</v>
      </c>
      <c r="S36" s="28"/>
      <c r="T36" s="28">
        <v>58.698594530000001</v>
      </c>
      <c r="U36" s="27">
        <v>37.693046000000002</v>
      </c>
      <c r="V36" s="27">
        <v>97.867544999999993</v>
      </c>
      <c r="W36" s="27">
        <v>135.56059099999999</v>
      </c>
      <c r="X36" s="28">
        <v>716.27076195699988</v>
      </c>
      <c r="Y36" s="28">
        <v>110.12166885931187</v>
      </c>
      <c r="Z36" s="28">
        <v>826.39243081631162</v>
      </c>
      <c r="AA36" s="27">
        <v>159.30347</v>
      </c>
      <c r="AB36" s="27">
        <v>224.20456000252187</v>
      </c>
      <c r="AC36" s="27">
        <v>383.50803000252188</v>
      </c>
      <c r="AD36" s="28">
        <v>454.13711447499998</v>
      </c>
      <c r="AE36" s="28">
        <v>321.24112309464846</v>
      </c>
      <c r="AF36" s="28">
        <v>775.37823756964849</v>
      </c>
      <c r="AG36" s="27">
        <v>119.56247275347718</v>
      </c>
      <c r="AH36" s="27">
        <v>268.61828695582977</v>
      </c>
      <c r="AI36" s="27">
        <v>388.18075970930693</v>
      </c>
      <c r="AJ36" s="28">
        <v>1.4679599999999999</v>
      </c>
      <c r="AK36" s="28">
        <v>55.920752999999998</v>
      </c>
      <c r="AL36" s="28">
        <v>57.388712999999996</v>
      </c>
      <c r="AM36" s="27">
        <v>2831.120951834062</v>
      </c>
      <c r="AN36" s="27">
        <v>2987.1849467229645</v>
      </c>
      <c r="AO36" s="27">
        <v>5818.3058985570287</v>
      </c>
    </row>
    <row r="37" spans="2:41" ht="50.25" customHeight="1">
      <c r="B37" s="54" t="s">
        <v>77</v>
      </c>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6"/>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53" priority="11" operator="greaterThan">
      <formula>0</formula>
    </cfRule>
  </conditionalFormatting>
  <conditionalFormatting sqref="F6:H6 F7:F8 H7:H8 F9:H12 F33 H33">
    <cfRule type="cellIs" dxfId="52" priority="17" operator="greaterThan">
      <formula>0</formula>
    </cfRule>
  </conditionalFormatting>
  <conditionalFormatting sqref="F15:K21 O15:Q21">
    <cfRule type="cellIs" dxfId="51" priority="18" operator="greaterThan">
      <formula>0</formula>
    </cfRule>
  </conditionalFormatting>
  <conditionalFormatting sqref="F13:AO14">
    <cfRule type="cellIs" dxfId="50" priority="4" operator="greaterThan">
      <formula>0</formula>
    </cfRule>
  </conditionalFormatting>
  <conditionalFormatting sqref="F22:AO36">
    <cfRule type="cellIs" dxfId="49" priority="1" operator="greaterThan">
      <formula>0</formula>
    </cfRule>
  </conditionalFormatting>
  <conditionalFormatting sqref="I6:K12 O6:Q12 U6:W12 AM6:AO12 AA7:AD8 AG7:AI12 X10:AC12">
    <cfRule type="cellIs" dxfId="48" priority="12" operator="greaterThan">
      <formula>0</formula>
    </cfRule>
  </conditionalFormatting>
  <conditionalFormatting sqref="L6:N6 L7:L8 N7:N8 L9:N12 L15:N20 L21 N21 L33 N33">
    <cfRule type="cellIs" dxfId="47" priority="16" operator="greaterThan">
      <formula>0</formula>
    </cfRule>
  </conditionalFormatting>
  <conditionalFormatting sqref="R7:R8">
    <cfRule type="cellIs" dxfId="46" priority="10" operator="greaterThan">
      <formula>0</formula>
    </cfRule>
  </conditionalFormatting>
  <conditionalFormatting sqref="R6:T6 R9:T12 R15:T20 R21 T21 R33 T33">
    <cfRule type="cellIs" dxfId="45" priority="15" operator="greaterThan">
      <formula>0</formula>
    </cfRule>
  </conditionalFormatting>
  <conditionalFormatting sqref="T7:T8">
    <cfRule type="cellIs" dxfId="44" priority="9" operator="greaterThan">
      <formula>0</formula>
    </cfRule>
  </conditionalFormatting>
  <conditionalFormatting sqref="U15:AO21">
    <cfRule type="cellIs" dxfId="43" priority="5" operator="greaterThan">
      <formula>0</formula>
    </cfRule>
  </conditionalFormatting>
  <conditionalFormatting sqref="X6:X9 AF7:AF8 AD9:AF12 X33 Z33 AD33 AF33">
    <cfRule type="cellIs" dxfId="42" priority="14" operator="greaterThan">
      <formula>0</formula>
    </cfRule>
  </conditionalFormatting>
  <conditionalFormatting sqref="Y6">
    <cfRule type="cellIs" dxfId="41" priority="8" operator="greaterThan">
      <formula>0</formula>
    </cfRule>
  </conditionalFormatting>
  <conditionalFormatting sqref="Y9">
    <cfRule type="cellIs" dxfId="40" priority="7" operator="greaterThan">
      <formula>0</formula>
    </cfRule>
  </conditionalFormatting>
  <conditionalFormatting sqref="Z6:Z9">
    <cfRule type="cellIs" dxfId="39" priority="6" operator="greaterThan">
      <formula>0</formula>
    </cfRule>
  </conditionalFormatting>
  <conditionalFormatting sqref="AA9:AC9">
    <cfRule type="cellIs" dxfId="38" priority="3" operator="greaterThan">
      <formula>0</formula>
    </cfRule>
  </conditionalFormatting>
  <conditionalFormatting sqref="AA6:AL6">
    <cfRule type="cellIs" dxfId="37" priority="2" operator="greaterThan">
      <formula>0</formula>
    </cfRule>
  </conditionalFormatting>
  <conditionalFormatting sqref="AJ7:AJ8 AL7:AL8 AJ9:AL12 AJ33 AL33">
    <cfRule type="cellIs" dxfId="36" priority="13"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907A-8C6B-4EC2-BB61-6A2DFA6170F1}">
  <dimension ref="B2:AO37"/>
  <sheetViews>
    <sheetView zoomScale="85" zoomScaleNormal="85" workbookViewId="0">
      <selection activeCell="B2" sqref="B2:L2"/>
    </sheetView>
  </sheetViews>
  <sheetFormatPr defaultColWidth="9" defaultRowHeight="14.25"/>
  <cols>
    <col min="1" max="1" width="9" style="17"/>
    <col min="2" max="2" width="26.3984375" style="17" bestFit="1" customWidth="1"/>
    <col min="3" max="3" width="12.1328125" style="17" bestFit="1" customWidth="1"/>
    <col min="4" max="5" width="9" style="17"/>
    <col min="6" max="6" width="12.1328125" style="17" bestFit="1" customWidth="1"/>
    <col min="7" max="7" width="9" style="17"/>
    <col min="8" max="8" width="10" style="17" customWidth="1"/>
    <col min="9" max="9" width="12.1328125" style="17" bestFit="1" customWidth="1"/>
    <col min="10" max="10" width="10.3984375" style="17" customWidth="1"/>
    <col min="11" max="11" width="9.73046875" style="17" customWidth="1"/>
    <col min="12" max="12" width="12.1328125" style="17" bestFit="1" customWidth="1"/>
    <col min="13" max="14" width="9" style="17"/>
    <col min="15" max="15" width="12.1328125" style="17" bestFit="1" customWidth="1"/>
    <col min="16" max="17" width="9" style="17"/>
    <col min="18" max="18" width="12.1328125" style="17" bestFit="1" customWidth="1"/>
    <col min="19" max="20" width="9" style="17"/>
    <col min="21" max="21" width="12.1328125" style="17" bestFit="1" customWidth="1"/>
    <col min="22" max="23" width="9" style="17"/>
    <col min="24" max="24" width="12.1328125" style="17" bestFit="1" customWidth="1"/>
    <col min="25" max="26" width="9" style="17"/>
    <col min="27" max="27" width="12.1328125" style="17" bestFit="1" customWidth="1"/>
    <col min="28" max="29" width="9" style="17"/>
    <col min="30" max="30" width="12.1328125" style="17" bestFit="1" customWidth="1"/>
    <col min="31" max="32" width="9" style="17"/>
    <col min="33" max="33" width="12.1328125" style="17" bestFit="1" customWidth="1"/>
    <col min="34" max="35" width="9" style="17"/>
    <col min="36" max="36" width="12.1328125" style="17" bestFit="1" customWidth="1"/>
    <col min="37" max="38" width="9" style="17"/>
    <col min="39" max="39" width="12.1328125" style="17" bestFit="1" customWidth="1"/>
    <col min="40" max="40" width="10.73046875" style="17" customWidth="1"/>
    <col min="41" max="41" width="12.1328125" style="17" customWidth="1"/>
    <col min="42" max="16384" width="9" style="17"/>
  </cols>
  <sheetData>
    <row r="2" spans="2:41" ht="17.25">
      <c r="B2" s="57" t="s">
        <v>82</v>
      </c>
      <c r="C2" s="58"/>
      <c r="D2" s="58"/>
      <c r="E2" s="58"/>
      <c r="F2" s="58"/>
      <c r="G2" s="58"/>
      <c r="H2" s="58"/>
      <c r="I2" s="58"/>
      <c r="J2" s="58"/>
      <c r="K2" s="58"/>
      <c r="L2" s="58"/>
    </row>
    <row r="4" spans="2:41" ht="15" customHeight="1">
      <c r="C4" s="51" t="s">
        <v>28</v>
      </c>
      <c r="D4" s="52"/>
      <c r="E4" s="53"/>
      <c r="F4" s="59" t="s">
        <v>29</v>
      </c>
      <c r="G4" s="60"/>
      <c r="H4" s="61"/>
      <c r="I4" s="51" t="s">
        <v>30</v>
      </c>
      <c r="J4" s="52"/>
      <c r="K4" s="53"/>
      <c r="L4" s="59" t="s">
        <v>31</v>
      </c>
      <c r="M4" s="60"/>
      <c r="N4" s="61"/>
      <c r="O4" s="51" t="s">
        <v>32</v>
      </c>
      <c r="P4" s="52"/>
      <c r="Q4" s="53"/>
      <c r="R4" s="59" t="s">
        <v>33</v>
      </c>
      <c r="S4" s="60"/>
      <c r="T4" s="61"/>
      <c r="U4" s="51" t="s">
        <v>34</v>
      </c>
      <c r="V4" s="52"/>
      <c r="W4" s="53"/>
      <c r="X4" s="59" t="s">
        <v>35</v>
      </c>
      <c r="Y4" s="60"/>
      <c r="Z4" s="61"/>
      <c r="AA4" s="51" t="s">
        <v>36</v>
      </c>
      <c r="AB4" s="52"/>
      <c r="AC4" s="53"/>
      <c r="AD4" s="59" t="s">
        <v>37</v>
      </c>
      <c r="AE4" s="60"/>
      <c r="AF4" s="61"/>
      <c r="AG4" s="51" t="s">
        <v>38</v>
      </c>
      <c r="AH4" s="52"/>
      <c r="AI4" s="53"/>
      <c r="AJ4" s="59" t="s">
        <v>39</v>
      </c>
      <c r="AK4" s="60"/>
      <c r="AL4" s="61"/>
      <c r="AM4" s="51" t="s">
        <v>76</v>
      </c>
      <c r="AN4" s="52"/>
      <c r="AO4" s="53"/>
    </row>
    <row r="5" spans="2:41" ht="28.5">
      <c r="B5" s="22" t="s">
        <v>40</v>
      </c>
      <c r="C5" s="23" t="s">
        <v>0</v>
      </c>
      <c r="D5" s="24" t="s">
        <v>41</v>
      </c>
      <c r="E5" s="23" t="s">
        <v>42</v>
      </c>
      <c r="F5" s="22" t="s">
        <v>0</v>
      </c>
      <c r="G5" s="25" t="s">
        <v>41</v>
      </c>
      <c r="H5" s="22" t="s">
        <v>42</v>
      </c>
      <c r="I5" s="23" t="s">
        <v>0</v>
      </c>
      <c r="J5" s="24" t="s">
        <v>41</v>
      </c>
      <c r="K5" s="23" t="s">
        <v>42</v>
      </c>
      <c r="L5" s="22" t="s">
        <v>0</v>
      </c>
      <c r="M5" s="25" t="s">
        <v>41</v>
      </c>
      <c r="N5" s="22" t="s">
        <v>42</v>
      </c>
      <c r="O5" s="23" t="s">
        <v>0</v>
      </c>
      <c r="P5" s="24" t="s">
        <v>41</v>
      </c>
      <c r="Q5" s="23" t="s">
        <v>42</v>
      </c>
      <c r="R5" s="22" t="s">
        <v>0</v>
      </c>
      <c r="S5" s="25" t="s">
        <v>41</v>
      </c>
      <c r="T5" s="22" t="s">
        <v>42</v>
      </c>
      <c r="U5" s="23" t="s">
        <v>0</v>
      </c>
      <c r="V5" s="24" t="s">
        <v>41</v>
      </c>
      <c r="W5" s="23" t="s">
        <v>42</v>
      </c>
      <c r="X5" s="22" t="s">
        <v>0</v>
      </c>
      <c r="Y5" s="25" t="s">
        <v>41</v>
      </c>
      <c r="Z5" s="22" t="s">
        <v>42</v>
      </c>
      <c r="AA5" s="23" t="s">
        <v>0</v>
      </c>
      <c r="AB5" s="24" t="s">
        <v>41</v>
      </c>
      <c r="AC5" s="23" t="s">
        <v>42</v>
      </c>
      <c r="AD5" s="22" t="s">
        <v>0</v>
      </c>
      <c r="AE5" s="25" t="s">
        <v>41</v>
      </c>
      <c r="AF5" s="22" t="s">
        <v>42</v>
      </c>
      <c r="AG5" s="23" t="s">
        <v>0</v>
      </c>
      <c r="AH5" s="24" t="s">
        <v>41</v>
      </c>
      <c r="AI5" s="23" t="s">
        <v>42</v>
      </c>
      <c r="AJ5" s="22" t="s">
        <v>0</v>
      </c>
      <c r="AK5" s="25" t="s">
        <v>41</v>
      </c>
      <c r="AL5" s="22" t="s">
        <v>42</v>
      </c>
      <c r="AM5" s="23" t="s">
        <v>0</v>
      </c>
      <c r="AN5" s="24" t="s">
        <v>41</v>
      </c>
      <c r="AO5" s="23" t="s">
        <v>42</v>
      </c>
    </row>
    <row r="6" spans="2:41">
      <c r="B6" s="26" t="s">
        <v>43</v>
      </c>
      <c r="C6" s="27"/>
      <c r="D6" s="27"/>
      <c r="E6" s="27"/>
      <c r="F6" s="28">
        <v>8.8837573047054299</v>
      </c>
      <c r="G6" s="28">
        <v>0.31781309561871002</v>
      </c>
      <c r="H6" s="28">
        <v>9.2015704003241403</v>
      </c>
      <c r="I6" s="27">
        <v>0.79224300000000003</v>
      </c>
      <c r="J6" s="27">
        <v>0</v>
      </c>
      <c r="K6" s="27">
        <v>0.79224300000000003</v>
      </c>
      <c r="L6" s="28"/>
      <c r="M6" s="28"/>
      <c r="N6" s="28"/>
      <c r="O6" s="27"/>
      <c r="P6" s="27"/>
      <c r="Q6" s="27"/>
      <c r="R6" s="28"/>
      <c r="S6" s="28"/>
      <c r="T6" s="28"/>
      <c r="U6" s="27">
        <v>1.9565809999999999</v>
      </c>
      <c r="V6" s="27"/>
      <c r="W6" s="27">
        <v>1.9565809999999999</v>
      </c>
      <c r="X6" s="28">
        <v>125.730632245</v>
      </c>
      <c r="Y6" s="28">
        <v>0</v>
      </c>
      <c r="Z6" s="28">
        <v>125.730632245</v>
      </c>
      <c r="AA6" s="27"/>
      <c r="AB6" s="27">
        <v>0</v>
      </c>
      <c r="AC6" s="27">
        <v>0</v>
      </c>
      <c r="AD6" s="28">
        <v>15.722549000000001</v>
      </c>
      <c r="AE6" s="28">
        <v>1.4</v>
      </c>
      <c r="AF6" s="28">
        <v>17.122548999999999</v>
      </c>
      <c r="AG6" s="27"/>
      <c r="AH6" s="27">
        <v>0</v>
      </c>
      <c r="AI6" s="27">
        <v>0</v>
      </c>
      <c r="AJ6" s="28"/>
      <c r="AK6" s="28"/>
      <c r="AL6" s="28"/>
      <c r="AM6" s="27">
        <v>153.08576254970541</v>
      </c>
      <c r="AN6" s="27">
        <v>1.7178130956187099</v>
      </c>
      <c r="AO6" s="27">
        <v>154.80357564532412</v>
      </c>
    </row>
    <row r="7" spans="2:41">
      <c r="B7" s="26" t="s">
        <v>44</v>
      </c>
      <c r="C7" s="27">
        <v>0.328517</v>
      </c>
      <c r="D7" s="27"/>
      <c r="E7" s="27">
        <v>0.328517</v>
      </c>
      <c r="F7" s="28">
        <v>5.9879000000000002E-2</v>
      </c>
      <c r="G7" s="28"/>
      <c r="H7" s="28">
        <v>5.9879000000000002E-2</v>
      </c>
      <c r="I7" s="27">
        <v>0.62172099999999997</v>
      </c>
      <c r="J7" s="27"/>
      <c r="K7" s="27">
        <v>0.62172099999999997</v>
      </c>
      <c r="L7" s="28"/>
      <c r="M7" s="28"/>
      <c r="N7" s="28"/>
      <c r="O7" s="27"/>
      <c r="P7" s="27"/>
      <c r="Q7" s="27"/>
      <c r="R7" s="28">
        <v>0</v>
      </c>
      <c r="S7" s="28"/>
      <c r="T7" s="28">
        <v>0</v>
      </c>
      <c r="U7" s="27"/>
      <c r="V7" s="27"/>
      <c r="W7" s="27"/>
      <c r="X7" s="28"/>
      <c r="Y7" s="28"/>
      <c r="Z7" s="28"/>
      <c r="AA7" s="27">
        <v>0.60626500000000005</v>
      </c>
      <c r="AB7" s="27"/>
      <c r="AC7" s="27">
        <v>0.60626500000000005</v>
      </c>
      <c r="AD7" s="28">
        <v>1.457851</v>
      </c>
      <c r="AE7" s="28"/>
      <c r="AF7" s="28">
        <v>1.457851</v>
      </c>
      <c r="AG7" s="27">
        <v>0.64112899999999995</v>
      </c>
      <c r="AH7" s="27"/>
      <c r="AI7" s="27">
        <v>0.64112899999999995</v>
      </c>
      <c r="AJ7" s="28"/>
      <c r="AK7" s="28"/>
      <c r="AL7" s="28"/>
      <c r="AM7" s="27">
        <v>3.7153619999999998</v>
      </c>
      <c r="AN7" s="27"/>
      <c r="AO7" s="27">
        <v>3.7153619999999998</v>
      </c>
    </row>
    <row r="8" spans="2:41">
      <c r="B8" s="26" t="s">
        <v>45</v>
      </c>
      <c r="C8" s="27">
        <v>17.807742000000001</v>
      </c>
      <c r="D8" s="27"/>
      <c r="E8" s="27">
        <v>17.807742000000001</v>
      </c>
      <c r="F8" s="28">
        <v>20.14337200000001</v>
      </c>
      <c r="G8" s="28"/>
      <c r="H8" s="28">
        <v>20.14337200000001</v>
      </c>
      <c r="I8" s="27">
        <v>32.537514000000002</v>
      </c>
      <c r="J8" s="27"/>
      <c r="K8" s="27">
        <v>32.537514000000002</v>
      </c>
      <c r="L8" s="28"/>
      <c r="M8" s="28"/>
      <c r="N8" s="28"/>
      <c r="O8" s="27"/>
      <c r="P8" s="27"/>
      <c r="Q8" s="27"/>
      <c r="R8" s="28">
        <v>1.365</v>
      </c>
      <c r="S8" s="28"/>
      <c r="T8" s="28">
        <v>1.365</v>
      </c>
      <c r="U8" s="27"/>
      <c r="V8" s="27"/>
      <c r="W8" s="27"/>
      <c r="X8" s="28">
        <v>6.495082</v>
      </c>
      <c r="Y8" s="28"/>
      <c r="Z8" s="28">
        <v>6.495082</v>
      </c>
      <c r="AA8" s="27">
        <v>31.728669</v>
      </c>
      <c r="AB8" s="27"/>
      <c r="AC8" s="27">
        <v>31.728669</v>
      </c>
      <c r="AD8" s="28">
        <v>75.266932999999995</v>
      </c>
      <c r="AE8" s="28"/>
      <c r="AF8" s="28">
        <v>75.266932999999995</v>
      </c>
      <c r="AG8" s="27">
        <v>33.553252999999998</v>
      </c>
      <c r="AH8" s="27"/>
      <c r="AI8" s="27">
        <v>33.553252999999998</v>
      </c>
      <c r="AJ8" s="28"/>
      <c r="AK8" s="28"/>
      <c r="AL8" s="28"/>
      <c r="AM8" s="27">
        <v>218.89756499999999</v>
      </c>
      <c r="AN8" s="27"/>
      <c r="AO8" s="27">
        <v>218.89756499999999</v>
      </c>
    </row>
    <row r="9" spans="2:41">
      <c r="B9" s="26" t="s">
        <v>46</v>
      </c>
      <c r="C9" s="27"/>
      <c r="D9" s="27"/>
      <c r="E9" s="27"/>
      <c r="F9" s="28">
        <v>12.986464499</v>
      </c>
      <c r="G9" s="28">
        <v>2.6009203821598699</v>
      </c>
      <c r="H9" s="28">
        <v>15.587384881159869</v>
      </c>
      <c r="I9" s="27"/>
      <c r="J9" s="27">
        <v>41.707593263071985</v>
      </c>
      <c r="K9" s="27">
        <v>41.707593263071985</v>
      </c>
      <c r="L9" s="28"/>
      <c r="M9" s="28"/>
      <c r="N9" s="28"/>
      <c r="O9" s="27"/>
      <c r="P9" s="27"/>
      <c r="Q9" s="27"/>
      <c r="R9" s="28"/>
      <c r="S9" s="28"/>
      <c r="T9" s="28"/>
      <c r="U9" s="27"/>
      <c r="V9" s="27"/>
      <c r="W9" s="27"/>
      <c r="X9" s="28"/>
      <c r="Y9" s="28">
        <v>0</v>
      </c>
      <c r="Z9" s="28">
        <v>0</v>
      </c>
      <c r="AA9" s="27"/>
      <c r="AB9" s="27">
        <v>0</v>
      </c>
      <c r="AC9" s="27">
        <v>0</v>
      </c>
      <c r="AD9" s="28"/>
      <c r="AE9" s="28">
        <v>0</v>
      </c>
      <c r="AF9" s="28">
        <v>0</v>
      </c>
      <c r="AG9" s="27">
        <v>10</v>
      </c>
      <c r="AH9" s="27">
        <v>9.3463793552007406</v>
      </c>
      <c r="AI9" s="27">
        <v>19.346379355200739</v>
      </c>
      <c r="AJ9" s="28"/>
      <c r="AK9" s="28"/>
      <c r="AL9" s="28"/>
      <c r="AM9" s="27">
        <v>22.986464499</v>
      </c>
      <c r="AN9" s="27">
        <v>53.654893000432594</v>
      </c>
      <c r="AO9" s="27">
        <v>76.641357499432587</v>
      </c>
    </row>
    <row r="10" spans="2:41">
      <c r="B10" s="26" t="s">
        <v>47</v>
      </c>
      <c r="C10" s="27"/>
      <c r="D10" s="27"/>
      <c r="E10" s="27"/>
      <c r="F10" s="28">
        <v>0.24745500000000001</v>
      </c>
      <c r="G10" s="28">
        <v>4.8799999999999999E-4</v>
      </c>
      <c r="H10" s="28">
        <v>0.247943</v>
      </c>
      <c r="I10" s="27"/>
      <c r="J10" s="27"/>
      <c r="K10" s="27"/>
      <c r="L10" s="28"/>
      <c r="M10" s="28"/>
      <c r="N10" s="28"/>
      <c r="O10" s="27"/>
      <c r="P10" s="27"/>
      <c r="Q10" s="27"/>
      <c r="R10" s="28"/>
      <c r="S10" s="28"/>
      <c r="T10" s="28"/>
      <c r="U10" s="27"/>
      <c r="V10" s="27"/>
      <c r="W10" s="27"/>
      <c r="X10" s="28"/>
      <c r="Y10" s="28"/>
      <c r="Z10" s="28"/>
      <c r="AA10" s="27"/>
      <c r="AB10" s="27"/>
      <c r="AC10" s="27"/>
      <c r="AD10" s="28"/>
      <c r="AE10" s="28"/>
      <c r="AF10" s="28"/>
      <c r="AG10" s="27"/>
      <c r="AH10" s="27"/>
      <c r="AI10" s="27"/>
      <c r="AJ10" s="28"/>
      <c r="AK10" s="28"/>
      <c r="AL10" s="28"/>
      <c r="AM10" s="27">
        <v>0.24745500000000001</v>
      </c>
      <c r="AN10" s="27">
        <v>4.8799999999999999E-4</v>
      </c>
      <c r="AO10" s="27">
        <v>0.247943</v>
      </c>
    </row>
    <row r="11" spans="2:41" ht="28.5">
      <c r="B11" s="37" t="s">
        <v>81</v>
      </c>
      <c r="C11" s="27"/>
      <c r="D11" s="27"/>
      <c r="E11" s="27"/>
      <c r="F11" s="28">
        <v>86.12315180288563</v>
      </c>
      <c r="G11" s="28">
        <v>73.003098590955531</v>
      </c>
      <c r="H11" s="28">
        <v>159.12625039384116</v>
      </c>
      <c r="I11" s="27"/>
      <c r="J11" s="27"/>
      <c r="K11" s="27"/>
      <c r="L11" s="28"/>
      <c r="M11" s="28"/>
      <c r="N11" s="28"/>
      <c r="O11" s="27"/>
      <c r="P11" s="27"/>
      <c r="Q11" s="27"/>
      <c r="R11" s="28"/>
      <c r="S11" s="28"/>
      <c r="T11" s="28"/>
      <c r="U11" s="27"/>
      <c r="V11" s="27">
        <v>3.5018000000000001E-2</v>
      </c>
      <c r="W11" s="27">
        <v>3.5018000000000001E-2</v>
      </c>
      <c r="X11" s="28"/>
      <c r="Y11" s="28"/>
      <c r="Z11" s="28"/>
      <c r="AA11" s="27"/>
      <c r="AB11" s="27"/>
      <c r="AC11" s="27"/>
      <c r="AD11" s="28">
        <v>40.268568000000002</v>
      </c>
      <c r="AE11" s="28">
        <v>38.544263999999998</v>
      </c>
      <c r="AF11" s="28">
        <v>78.812832</v>
      </c>
      <c r="AG11" s="27"/>
      <c r="AH11" s="27"/>
      <c r="AI11" s="27"/>
      <c r="AJ11" s="28"/>
      <c r="AK11" s="28"/>
      <c r="AL11" s="28"/>
      <c r="AM11" s="27">
        <v>126.39171980288563</v>
      </c>
      <c r="AN11" s="27">
        <v>111.58238059095552</v>
      </c>
      <c r="AO11" s="27">
        <v>237.97410039384118</v>
      </c>
    </row>
    <row r="12" spans="2:41">
      <c r="B12" s="26" t="s">
        <v>50</v>
      </c>
      <c r="C12" s="27"/>
      <c r="D12" s="27"/>
      <c r="E12" s="27"/>
      <c r="F12" s="28">
        <v>18.5</v>
      </c>
      <c r="G12" s="28"/>
      <c r="H12" s="28">
        <v>18.5</v>
      </c>
      <c r="I12" s="27"/>
      <c r="J12" s="27"/>
      <c r="K12" s="27"/>
      <c r="L12" s="28"/>
      <c r="M12" s="28"/>
      <c r="N12" s="28"/>
      <c r="O12" s="27"/>
      <c r="P12" s="27"/>
      <c r="Q12" s="27"/>
      <c r="R12" s="28"/>
      <c r="S12" s="28"/>
      <c r="T12" s="28"/>
      <c r="U12" s="27"/>
      <c r="V12" s="27"/>
      <c r="W12" s="27"/>
      <c r="X12" s="28"/>
      <c r="Y12" s="28"/>
      <c r="Z12" s="28"/>
      <c r="AA12" s="27"/>
      <c r="AB12" s="27"/>
      <c r="AC12" s="27"/>
      <c r="AD12" s="28"/>
      <c r="AE12" s="28"/>
      <c r="AF12" s="28"/>
      <c r="AG12" s="27"/>
      <c r="AH12" s="27"/>
      <c r="AI12" s="27"/>
      <c r="AJ12" s="28"/>
      <c r="AK12" s="28"/>
      <c r="AL12" s="28"/>
      <c r="AM12" s="27">
        <v>18.5</v>
      </c>
      <c r="AN12" s="27"/>
      <c r="AO12" s="27">
        <v>18.5</v>
      </c>
    </row>
    <row r="13" spans="2:41">
      <c r="B13" s="26" t="s">
        <v>51</v>
      </c>
      <c r="C13" s="27"/>
      <c r="D13" s="27"/>
      <c r="E13" s="27"/>
      <c r="F13" s="28">
        <v>0.52802400000000005</v>
      </c>
      <c r="G13" s="28">
        <v>3.7165439999999998</v>
      </c>
      <c r="H13" s="28">
        <v>4.2445680000000001</v>
      </c>
      <c r="I13" s="27"/>
      <c r="J13" s="27">
        <v>34.108803999999999</v>
      </c>
      <c r="K13" s="27">
        <v>34.108803999999999</v>
      </c>
      <c r="L13" s="28"/>
      <c r="M13" s="28"/>
      <c r="N13" s="28"/>
      <c r="O13" s="27"/>
      <c r="P13" s="27"/>
      <c r="Q13" s="27"/>
      <c r="R13" s="28"/>
      <c r="S13" s="28"/>
      <c r="T13" s="28"/>
      <c r="U13" s="27"/>
      <c r="V13" s="27">
        <v>0.56999999999999995</v>
      </c>
      <c r="W13" s="27">
        <v>0.56999999999999995</v>
      </c>
      <c r="X13" s="28"/>
      <c r="Y13" s="28">
        <v>0</v>
      </c>
      <c r="Z13" s="28">
        <v>0</v>
      </c>
      <c r="AA13" s="27"/>
      <c r="AB13" s="27">
        <v>0</v>
      </c>
      <c r="AC13" s="27">
        <v>0</v>
      </c>
      <c r="AD13" s="28"/>
      <c r="AE13" s="28">
        <v>0</v>
      </c>
      <c r="AF13" s="28">
        <v>0</v>
      </c>
      <c r="AG13" s="27"/>
      <c r="AH13" s="27">
        <v>0</v>
      </c>
      <c r="AI13" s="27">
        <v>0</v>
      </c>
      <c r="AJ13" s="28"/>
      <c r="AK13" s="28"/>
      <c r="AL13" s="28"/>
      <c r="AM13" s="27">
        <v>0.52802400000000005</v>
      </c>
      <c r="AN13" s="27">
        <v>38.395347999999998</v>
      </c>
      <c r="AO13" s="27">
        <v>38.923372000000001</v>
      </c>
    </row>
    <row r="14" spans="2:41">
      <c r="B14" s="26" t="s">
        <v>52</v>
      </c>
      <c r="C14" s="27"/>
      <c r="D14" s="27"/>
      <c r="E14" s="27"/>
      <c r="F14" s="28">
        <v>234.87263272116709</v>
      </c>
      <c r="G14" s="28">
        <v>164.04454459193354</v>
      </c>
      <c r="H14" s="28">
        <v>398.91717731310058</v>
      </c>
      <c r="I14" s="27">
        <v>50.476708000000002</v>
      </c>
      <c r="J14" s="27">
        <v>196.13245895824289</v>
      </c>
      <c r="K14" s="27">
        <v>246.60916695824289</v>
      </c>
      <c r="L14" s="28"/>
      <c r="M14" s="28"/>
      <c r="N14" s="28"/>
      <c r="O14" s="27">
        <v>5.7769094068071301</v>
      </c>
      <c r="P14" s="27">
        <v>39.085853108590001</v>
      </c>
      <c r="Q14" s="27">
        <v>44.862762515397137</v>
      </c>
      <c r="R14" s="28">
        <v>0.43813299999999999</v>
      </c>
      <c r="S14" s="28"/>
      <c r="T14" s="28">
        <v>0.43813299999999999</v>
      </c>
      <c r="U14" s="27">
        <v>20.351706</v>
      </c>
      <c r="V14" s="27">
        <v>36.378032000000005</v>
      </c>
      <c r="W14" s="27">
        <v>56.729737999999998</v>
      </c>
      <c r="X14" s="28">
        <v>280.58974406100003</v>
      </c>
      <c r="Y14" s="28">
        <v>51.841167557363697</v>
      </c>
      <c r="Z14" s="28">
        <v>332.43091161836367</v>
      </c>
      <c r="AA14" s="27">
        <v>106.77078499545989</v>
      </c>
      <c r="AB14" s="27">
        <v>11.029841860939651</v>
      </c>
      <c r="AC14" s="27">
        <v>117.80062685639955</v>
      </c>
      <c r="AD14" s="28">
        <v>0.26929600000000004</v>
      </c>
      <c r="AE14" s="28">
        <v>168.4647824321294</v>
      </c>
      <c r="AF14" s="28">
        <v>168.73407843212939</v>
      </c>
      <c r="AG14" s="27"/>
      <c r="AH14" s="27">
        <v>41.509379176656601</v>
      </c>
      <c r="AI14" s="27">
        <v>41.509379176656601</v>
      </c>
      <c r="AJ14" s="28"/>
      <c r="AK14" s="28">
        <v>0.15</v>
      </c>
      <c r="AL14" s="28">
        <v>0.15</v>
      </c>
      <c r="AM14" s="27">
        <v>699.5459141844342</v>
      </c>
      <c r="AN14" s="27">
        <v>708.6360596858558</v>
      </c>
      <c r="AO14" s="27">
        <v>1408.18197387029</v>
      </c>
    </row>
    <row r="15" spans="2:41">
      <c r="B15" s="26" t="s">
        <v>53</v>
      </c>
      <c r="C15" s="27"/>
      <c r="D15" s="27"/>
      <c r="E15" s="27"/>
      <c r="F15" s="28">
        <v>69.803984460237416</v>
      </c>
      <c r="G15" s="28">
        <v>43.926132121694799</v>
      </c>
      <c r="H15" s="28">
        <v>113.73011658193221</v>
      </c>
      <c r="I15" s="27"/>
      <c r="J15" s="27">
        <v>30.210695301739499</v>
      </c>
      <c r="K15" s="27">
        <v>30.210695301739499</v>
      </c>
      <c r="L15" s="28"/>
      <c r="M15" s="28"/>
      <c r="N15" s="28"/>
      <c r="O15" s="27"/>
      <c r="P15" s="27">
        <v>31.000000255063</v>
      </c>
      <c r="Q15" s="27">
        <v>31.000000255063</v>
      </c>
      <c r="R15" s="28"/>
      <c r="S15" s="28"/>
      <c r="T15" s="28"/>
      <c r="U15" s="27">
        <v>0.70691700000000002</v>
      </c>
      <c r="V15" s="27">
        <v>18.349008000000001</v>
      </c>
      <c r="W15" s="27">
        <v>19.055925000000002</v>
      </c>
      <c r="X15" s="28"/>
      <c r="Y15" s="28">
        <v>1.8446469999999999</v>
      </c>
      <c r="Z15" s="28">
        <v>1.8446469999999999</v>
      </c>
      <c r="AA15" s="27"/>
      <c r="AB15" s="27">
        <v>6.8383856807631904</v>
      </c>
      <c r="AC15" s="27">
        <v>6.8383856807631904</v>
      </c>
      <c r="AD15" s="28"/>
      <c r="AE15" s="28">
        <v>7.6322279999999996</v>
      </c>
      <c r="AF15" s="28">
        <v>7.6322279999999996</v>
      </c>
      <c r="AG15" s="27">
        <v>29.57</v>
      </c>
      <c r="AH15" s="27">
        <v>61.428772891904302</v>
      </c>
      <c r="AI15" s="27">
        <v>90.998772891904309</v>
      </c>
      <c r="AJ15" s="28"/>
      <c r="AK15" s="28"/>
      <c r="AL15" s="28"/>
      <c r="AM15" s="27">
        <v>100.08090146023741</v>
      </c>
      <c r="AN15" s="27">
        <v>201.22986925116476</v>
      </c>
      <c r="AO15" s="27">
        <v>301.31077071140226</v>
      </c>
    </row>
    <row r="16" spans="2:41">
      <c r="B16" s="26" t="s">
        <v>54</v>
      </c>
      <c r="C16" s="27"/>
      <c r="D16" s="27"/>
      <c r="E16" s="27"/>
      <c r="F16" s="28">
        <v>0.115522</v>
      </c>
      <c r="G16" s="28"/>
      <c r="H16" s="28">
        <v>0.115522</v>
      </c>
      <c r="I16" s="27"/>
      <c r="J16" s="27"/>
      <c r="K16" s="27"/>
      <c r="L16" s="28"/>
      <c r="M16" s="28"/>
      <c r="N16" s="28"/>
      <c r="O16" s="27"/>
      <c r="P16" s="27"/>
      <c r="Q16" s="27"/>
      <c r="R16" s="28"/>
      <c r="S16" s="28"/>
      <c r="T16" s="28"/>
      <c r="U16" s="27"/>
      <c r="V16" s="27">
        <v>0.13043399999999999</v>
      </c>
      <c r="W16" s="27">
        <v>0.13043399999999999</v>
      </c>
      <c r="X16" s="28"/>
      <c r="Y16" s="28">
        <v>0.80051899999999998</v>
      </c>
      <c r="Z16" s="28">
        <v>0.80051899999999998</v>
      </c>
      <c r="AA16" s="27"/>
      <c r="AB16" s="27"/>
      <c r="AC16" s="27"/>
      <c r="AD16" s="28"/>
      <c r="AE16" s="28"/>
      <c r="AF16" s="28"/>
      <c r="AG16" s="27"/>
      <c r="AH16" s="27"/>
      <c r="AI16" s="27"/>
      <c r="AJ16" s="28"/>
      <c r="AK16" s="28"/>
      <c r="AL16" s="28"/>
      <c r="AM16" s="27">
        <v>0.115522</v>
      </c>
      <c r="AN16" s="27">
        <v>0.93095299999999992</v>
      </c>
      <c r="AO16" s="27">
        <v>1.046475</v>
      </c>
    </row>
    <row r="17" spans="2:41">
      <c r="B17" s="26" t="s">
        <v>55</v>
      </c>
      <c r="C17" s="27"/>
      <c r="D17" s="27"/>
      <c r="E17" s="27"/>
      <c r="F17" s="28">
        <v>2.8793597279999998</v>
      </c>
      <c r="G17" s="28">
        <v>2.1520816031958301</v>
      </c>
      <c r="H17" s="28">
        <v>5.0314413311958308</v>
      </c>
      <c r="I17" s="27"/>
      <c r="J17" s="27">
        <v>70.869787720144885</v>
      </c>
      <c r="K17" s="27">
        <v>70.869787720144885</v>
      </c>
      <c r="L17" s="28">
        <v>0.04</v>
      </c>
      <c r="M17" s="28"/>
      <c r="N17" s="28">
        <v>0.04</v>
      </c>
      <c r="O17" s="27"/>
      <c r="P17" s="27"/>
      <c r="Q17" s="27"/>
      <c r="R17" s="28"/>
      <c r="S17" s="28"/>
      <c r="T17" s="28"/>
      <c r="U17" s="27"/>
      <c r="V17" s="27"/>
      <c r="W17" s="27"/>
      <c r="X17" s="28"/>
      <c r="Y17" s="28">
        <v>0</v>
      </c>
      <c r="Z17" s="28">
        <v>0</v>
      </c>
      <c r="AA17" s="27"/>
      <c r="AB17" s="27">
        <v>0</v>
      </c>
      <c r="AC17" s="27">
        <v>0</v>
      </c>
      <c r="AD17" s="28">
        <v>1.18</v>
      </c>
      <c r="AE17" s="28">
        <v>0</v>
      </c>
      <c r="AF17" s="28">
        <v>1.18</v>
      </c>
      <c r="AG17" s="27"/>
      <c r="AH17" s="27">
        <v>0</v>
      </c>
      <c r="AI17" s="27">
        <v>0</v>
      </c>
      <c r="AJ17" s="28"/>
      <c r="AK17" s="28"/>
      <c r="AL17" s="28"/>
      <c r="AM17" s="27">
        <v>4.0993597279999996</v>
      </c>
      <c r="AN17" s="27">
        <v>73.021869323340709</v>
      </c>
      <c r="AO17" s="27">
        <v>77.121229051340734</v>
      </c>
    </row>
    <row r="18" spans="2:41">
      <c r="B18" s="26" t="s">
        <v>56</v>
      </c>
      <c r="C18" s="27"/>
      <c r="D18" s="27"/>
      <c r="E18" s="27"/>
      <c r="F18" s="28">
        <v>24.283378409274093</v>
      </c>
      <c r="G18" s="28">
        <v>26.011357</v>
      </c>
      <c r="H18" s="28">
        <v>50.294735409274097</v>
      </c>
      <c r="I18" s="27"/>
      <c r="J18" s="27">
        <v>27.239355</v>
      </c>
      <c r="K18" s="27">
        <v>27.239355</v>
      </c>
      <c r="L18" s="28"/>
      <c r="M18" s="28"/>
      <c r="N18" s="28"/>
      <c r="O18" s="27"/>
      <c r="P18" s="27"/>
      <c r="Q18" s="27"/>
      <c r="R18" s="28"/>
      <c r="S18" s="28"/>
      <c r="T18" s="28"/>
      <c r="U18" s="27"/>
      <c r="V18" s="27">
        <v>2.1616059999999999</v>
      </c>
      <c r="W18" s="27">
        <v>2.1616059999999999</v>
      </c>
      <c r="X18" s="28">
        <v>2.0699999999999998</v>
      </c>
      <c r="Y18" s="28">
        <v>9.613E-3</v>
      </c>
      <c r="Z18" s="28">
        <v>2.0796129999999997</v>
      </c>
      <c r="AA18" s="27"/>
      <c r="AB18" s="27">
        <v>0</v>
      </c>
      <c r="AC18" s="27">
        <v>0</v>
      </c>
      <c r="AD18" s="28"/>
      <c r="AE18" s="28">
        <v>0</v>
      </c>
      <c r="AF18" s="28">
        <v>0</v>
      </c>
      <c r="AG18" s="27"/>
      <c r="AH18" s="27">
        <v>13.03</v>
      </c>
      <c r="AI18" s="27">
        <v>13.03</v>
      </c>
      <c r="AJ18" s="28"/>
      <c r="AK18" s="28"/>
      <c r="AL18" s="28"/>
      <c r="AM18" s="27">
        <v>26.353378409274093</v>
      </c>
      <c r="AN18" s="27">
        <v>68.451931000000002</v>
      </c>
      <c r="AO18" s="27">
        <v>94.805309409274102</v>
      </c>
    </row>
    <row r="19" spans="2:41">
      <c r="B19" s="26" t="s">
        <v>57</v>
      </c>
      <c r="C19" s="27"/>
      <c r="D19" s="27"/>
      <c r="E19" s="27"/>
      <c r="F19" s="28">
        <v>4.5482709999999997</v>
      </c>
      <c r="G19" s="28">
        <v>2.9910271201346701</v>
      </c>
      <c r="H19" s="28">
        <v>7.5392981201346698</v>
      </c>
      <c r="I19" s="27"/>
      <c r="J19" s="27">
        <v>30.555922562873</v>
      </c>
      <c r="K19" s="27">
        <v>30.555922562873</v>
      </c>
      <c r="L19" s="28"/>
      <c r="M19" s="28"/>
      <c r="N19" s="28"/>
      <c r="O19" s="27"/>
      <c r="P19" s="27"/>
      <c r="Q19" s="27"/>
      <c r="R19" s="28"/>
      <c r="S19" s="28"/>
      <c r="T19" s="28"/>
      <c r="U19" s="27"/>
      <c r="V19" s="27">
        <v>0.51354200000000005</v>
      </c>
      <c r="W19" s="27">
        <v>0.51354200000000005</v>
      </c>
      <c r="X19" s="28"/>
      <c r="Y19" s="28">
        <v>1.9800482169565901</v>
      </c>
      <c r="Z19" s="28">
        <v>1.9800482169565901</v>
      </c>
      <c r="AA19" s="27"/>
      <c r="AB19" s="27">
        <v>0</v>
      </c>
      <c r="AC19" s="27">
        <v>0</v>
      </c>
      <c r="AD19" s="28"/>
      <c r="AE19" s="28">
        <v>0</v>
      </c>
      <c r="AF19" s="28">
        <v>0</v>
      </c>
      <c r="AG19" s="27"/>
      <c r="AH19" s="27">
        <v>62.7</v>
      </c>
      <c r="AI19" s="27">
        <v>62.7</v>
      </c>
      <c r="AJ19" s="28"/>
      <c r="AK19" s="28"/>
      <c r="AL19" s="28"/>
      <c r="AM19" s="27">
        <v>4.5482709999999997</v>
      </c>
      <c r="AN19" s="27">
        <v>98.740539899964261</v>
      </c>
      <c r="AO19" s="27">
        <v>103.28881089996426</v>
      </c>
    </row>
    <row r="20" spans="2:41">
      <c r="B20" s="26" t="s">
        <v>58</v>
      </c>
      <c r="C20" s="27"/>
      <c r="D20" s="27"/>
      <c r="E20" s="27"/>
      <c r="F20" s="28">
        <v>15.685986731720529</v>
      </c>
      <c r="G20" s="28">
        <v>15.00427610990533</v>
      </c>
      <c r="H20" s="28">
        <v>30.690262841625863</v>
      </c>
      <c r="I20" s="27">
        <v>24.648947</v>
      </c>
      <c r="J20" s="27">
        <v>81.493239697852403</v>
      </c>
      <c r="K20" s="27">
        <v>106.1421866978524</v>
      </c>
      <c r="L20" s="28"/>
      <c r="M20" s="28"/>
      <c r="N20" s="28"/>
      <c r="O20" s="27"/>
      <c r="P20" s="27">
        <v>0.16</v>
      </c>
      <c r="Q20" s="27">
        <v>0.16</v>
      </c>
      <c r="R20" s="28">
        <v>30.323592096999999</v>
      </c>
      <c r="S20" s="28"/>
      <c r="T20" s="28">
        <v>30.323592096999999</v>
      </c>
      <c r="U20" s="27"/>
      <c r="V20" s="27">
        <v>4.5727900000000004</v>
      </c>
      <c r="W20" s="27">
        <v>4.5727900000000004</v>
      </c>
      <c r="X20" s="28">
        <v>33.78</v>
      </c>
      <c r="Y20" s="28">
        <v>0.38548100000000002</v>
      </c>
      <c r="Z20" s="28">
        <v>34.165481</v>
      </c>
      <c r="AA20" s="27"/>
      <c r="AB20" s="27">
        <v>0</v>
      </c>
      <c r="AC20" s="27">
        <v>0</v>
      </c>
      <c r="AD20" s="28">
        <v>0.8</v>
      </c>
      <c r="AE20" s="28">
        <v>0</v>
      </c>
      <c r="AF20" s="28">
        <v>0.8</v>
      </c>
      <c r="AG20" s="27"/>
      <c r="AH20" s="27">
        <v>0</v>
      </c>
      <c r="AI20" s="27">
        <v>0</v>
      </c>
      <c r="AJ20" s="28"/>
      <c r="AK20" s="28"/>
      <c r="AL20" s="28"/>
      <c r="AM20" s="27">
        <v>105.23852582872053</v>
      </c>
      <c r="AN20" s="27">
        <v>101.61578680775773</v>
      </c>
      <c r="AO20" s="27">
        <v>206.85431263647826</v>
      </c>
    </row>
    <row r="21" spans="2:41">
      <c r="B21" s="26" t="s">
        <v>59</v>
      </c>
      <c r="C21" s="27"/>
      <c r="D21" s="27"/>
      <c r="E21" s="27"/>
      <c r="F21" s="28">
        <v>159.06834087512539</v>
      </c>
      <c r="G21" s="28">
        <v>107.34046574657334</v>
      </c>
      <c r="H21" s="28">
        <v>266.40880662169872</v>
      </c>
      <c r="I21" s="27">
        <v>69.431106999999997</v>
      </c>
      <c r="J21" s="27">
        <v>90.005235199717788</v>
      </c>
      <c r="K21" s="27">
        <v>159.43634219971779</v>
      </c>
      <c r="L21" s="28"/>
      <c r="M21" s="28"/>
      <c r="N21" s="28"/>
      <c r="O21" s="27"/>
      <c r="P21" s="27">
        <v>6.3378444084278804</v>
      </c>
      <c r="Q21" s="27">
        <v>6.3378444084278804</v>
      </c>
      <c r="R21" s="28"/>
      <c r="S21" s="28"/>
      <c r="T21" s="28"/>
      <c r="U21" s="27">
        <v>8.7934950000000001</v>
      </c>
      <c r="V21" s="27">
        <v>19.780076000000001</v>
      </c>
      <c r="W21" s="27">
        <v>28.573571000000001</v>
      </c>
      <c r="X21" s="28">
        <v>187.11506300056115</v>
      </c>
      <c r="Y21" s="28">
        <v>6.1192829103198401</v>
      </c>
      <c r="Z21" s="28">
        <v>193.23434591088099</v>
      </c>
      <c r="AA21" s="27"/>
      <c r="AB21" s="27">
        <v>0.97</v>
      </c>
      <c r="AC21" s="27">
        <v>0.97</v>
      </c>
      <c r="AD21" s="28">
        <v>78.366120955414999</v>
      </c>
      <c r="AE21" s="28">
        <v>9.40819800448911</v>
      </c>
      <c r="AF21" s="28">
        <v>87.774318959904107</v>
      </c>
      <c r="AG21" s="27">
        <v>1.3399999999999999</v>
      </c>
      <c r="AH21" s="27">
        <v>32.53</v>
      </c>
      <c r="AI21" s="27">
        <v>33.870000000000005</v>
      </c>
      <c r="AJ21" s="28">
        <v>1.578111</v>
      </c>
      <c r="AK21" s="28">
        <v>64.036149120695811</v>
      </c>
      <c r="AL21" s="28">
        <v>65.614260120695818</v>
      </c>
      <c r="AM21" s="27">
        <v>505.69223783110147</v>
      </c>
      <c r="AN21" s="27">
        <v>336.5272513902238</v>
      </c>
      <c r="AO21" s="27">
        <v>842.21948922132538</v>
      </c>
    </row>
    <row r="22" spans="2:41">
      <c r="B22" s="26" t="s">
        <v>60</v>
      </c>
      <c r="C22" s="27"/>
      <c r="D22" s="27"/>
      <c r="E22" s="27"/>
      <c r="F22" s="28">
        <v>2.022756174</v>
      </c>
      <c r="G22" s="28">
        <v>1.6747146589999999</v>
      </c>
      <c r="H22" s="28">
        <v>3.6974708329999997</v>
      </c>
      <c r="I22" s="27"/>
      <c r="J22" s="27">
        <v>0</v>
      </c>
      <c r="K22" s="27">
        <v>0</v>
      </c>
      <c r="L22" s="28"/>
      <c r="M22" s="28"/>
      <c r="N22" s="28"/>
      <c r="O22" s="27"/>
      <c r="P22" s="27"/>
      <c r="Q22" s="27"/>
      <c r="R22" s="28"/>
      <c r="S22" s="28"/>
      <c r="T22" s="28"/>
      <c r="U22" s="27"/>
      <c r="V22" s="27">
        <v>2.6756769999999999</v>
      </c>
      <c r="W22" s="27">
        <v>2.6756769999999999</v>
      </c>
      <c r="X22" s="28"/>
      <c r="Y22" s="28">
        <v>0</v>
      </c>
      <c r="Z22" s="28">
        <v>0</v>
      </c>
      <c r="AA22" s="27"/>
      <c r="AB22" s="27">
        <v>0</v>
      </c>
      <c r="AC22" s="27">
        <v>0</v>
      </c>
      <c r="AD22" s="28"/>
      <c r="AE22" s="28">
        <v>0</v>
      </c>
      <c r="AF22" s="28">
        <v>0</v>
      </c>
      <c r="AG22" s="27"/>
      <c r="AH22" s="27">
        <v>17.6137320563179</v>
      </c>
      <c r="AI22" s="27">
        <v>17.6137320563179</v>
      </c>
      <c r="AJ22" s="28"/>
      <c r="AK22" s="28"/>
      <c r="AL22" s="28"/>
      <c r="AM22" s="27">
        <v>2.022756174</v>
      </c>
      <c r="AN22" s="27">
        <v>21.9641237153179</v>
      </c>
      <c r="AO22" s="27">
        <v>23.986879889317898</v>
      </c>
    </row>
    <row r="23" spans="2:41">
      <c r="B23" s="26" t="s">
        <v>61</v>
      </c>
      <c r="C23" s="27"/>
      <c r="D23" s="27"/>
      <c r="E23" s="27"/>
      <c r="F23" s="28">
        <v>1.417E-2</v>
      </c>
      <c r="G23" s="28"/>
      <c r="H23" s="28">
        <v>1.417E-2</v>
      </c>
      <c r="I23" s="27"/>
      <c r="J23" s="27"/>
      <c r="K23" s="27"/>
      <c r="L23" s="28"/>
      <c r="M23" s="28"/>
      <c r="N23" s="28"/>
      <c r="O23" s="27"/>
      <c r="P23" s="27"/>
      <c r="Q23" s="27"/>
      <c r="R23" s="28"/>
      <c r="S23" s="28"/>
      <c r="T23" s="28"/>
      <c r="U23" s="27">
        <v>3.9511319999999999</v>
      </c>
      <c r="V23" s="27"/>
      <c r="W23" s="27">
        <v>3.9511319999999999</v>
      </c>
      <c r="X23" s="28">
        <v>5.0538E-2</v>
      </c>
      <c r="Y23" s="28"/>
      <c r="Z23" s="28">
        <v>5.0538E-2</v>
      </c>
      <c r="AA23" s="27"/>
      <c r="AB23" s="27"/>
      <c r="AC23" s="27"/>
      <c r="AD23" s="28">
        <v>4.5806930000000001</v>
      </c>
      <c r="AE23" s="28"/>
      <c r="AF23" s="28">
        <v>4.5806930000000001</v>
      </c>
      <c r="AG23" s="27"/>
      <c r="AH23" s="27"/>
      <c r="AI23" s="27"/>
      <c r="AJ23" s="28"/>
      <c r="AK23" s="28"/>
      <c r="AL23" s="28"/>
      <c r="AM23" s="27">
        <v>8.5965330000000009</v>
      </c>
      <c r="AN23" s="27"/>
      <c r="AO23" s="27">
        <v>8.5965330000000009</v>
      </c>
    </row>
    <row r="24" spans="2:41">
      <c r="B24" s="26" t="s">
        <v>62</v>
      </c>
      <c r="C24" s="27"/>
      <c r="D24" s="27"/>
      <c r="E24" s="27"/>
      <c r="F24" s="28">
        <v>18.600872610603453</v>
      </c>
      <c r="G24" s="28">
        <v>12.422712396264561</v>
      </c>
      <c r="H24" s="28">
        <v>31.023585006868014</v>
      </c>
      <c r="I24" s="27"/>
      <c r="J24" s="27">
        <v>5.3121700000000001</v>
      </c>
      <c r="K24" s="27">
        <v>5.3121700000000001</v>
      </c>
      <c r="L24" s="28"/>
      <c r="M24" s="28"/>
      <c r="N24" s="28"/>
      <c r="O24" s="27"/>
      <c r="P24" s="27"/>
      <c r="Q24" s="27"/>
      <c r="R24" s="28"/>
      <c r="S24" s="28"/>
      <c r="T24" s="28"/>
      <c r="U24" s="27"/>
      <c r="V24" s="27">
        <v>4.4803999999999997E-2</v>
      </c>
      <c r="W24" s="27">
        <v>4.4803999999999997E-2</v>
      </c>
      <c r="X24" s="28">
        <v>1.63</v>
      </c>
      <c r="Y24" s="28">
        <v>0</v>
      </c>
      <c r="Z24" s="28">
        <v>1.63</v>
      </c>
      <c r="AA24" s="27"/>
      <c r="AB24" s="27">
        <v>0</v>
      </c>
      <c r="AC24" s="27">
        <v>0</v>
      </c>
      <c r="AD24" s="28"/>
      <c r="AE24" s="28">
        <v>0</v>
      </c>
      <c r="AF24" s="28">
        <v>0</v>
      </c>
      <c r="AG24" s="27">
        <v>7.0312352701117202</v>
      </c>
      <c r="AH24" s="27">
        <v>19.76162526143958</v>
      </c>
      <c r="AI24" s="27">
        <v>26.792860531551298</v>
      </c>
      <c r="AJ24" s="28"/>
      <c r="AK24" s="28">
        <v>0.82619600000000004</v>
      </c>
      <c r="AL24" s="28">
        <v>0.82619600000000004</v>
      </c>
      <c r="AM24" s="27">
        <v>27.26210788071517</v>
      </c>
      <c r="AN24" s="27">
        <v>38.367507657704145</v>
      </c>
      <c r="AO24" s="27">
        <v>65.629615538419316</v>
      </c>
    </row>
    <row r="25" spans="2:41">
      <c r="B25" s="26" t="s">
        <v>63</v>
      </c>
      <c r="C25" s="27"/>
      <c r="D25" s="27"/>
      <c r="E25" s="27"/>
      <c r="F25" s="28">
        <v>26.276255238762491</v>
      </c>
      <c r="G25" s="28">
        <v>18.755066860390041</v>
      </c>
      <c r="H25" s="28">
        <v>45.031322099152533</v>
      </c>
      <c r="I25" s="27">
        <v>5.7759010000000002</v>
      </c>
      <c r="J25" s="27">
        <v>201.16803418318631</v>
      </c>
      <c r="K25" s="27">
        <v>206.94393518318628</v>
      </c>
      <c r="L25" s="28">
        <v>1.03</v>
      </c>
      <c r="M25" s="28"/>
      <c r="N25" s="28">
        <v>1.03</v>
      </c>
      <c r="O25" s="27"/>
      <c r="P25" s="27"/>
      <c r="Q25" s="27"/>
      <c r="R25" s="28"/>
      <c r="S25" s="28"/>
      <c r="T25" s="28"/>
      <c r="U25" s="27">
        <v>2.5776350797837102</v>
      </c>
      <c r="V25" s="27">
        <v>14.890184</v>
      </c>
      <c r="W25" s="27">
        <v>17.467819079783709</v>
      </c>
      <c r="X25" s="28">
        <v>12.270000000000001</v>
      </c>
      <c r="Y25" s="28">
        <v>1.5584309999999999</v>
      </c>
      <c r="Z25" s="28">
        <v>13.828431000000002</v>
      </c>
      <c r="AA25" s="27"/>
      <c r="AB25" s="27">
        <v>0</v>
      </c>
      <c r="AC25" s="27">
        <v>0</v>
      </c>
      <c r="AD25" s="28">
        <v>52.455879000000003</v>
      </c>
      <c r="AE25" s="28">
        <v>6.1221399999999999</v>
      </c>
      <c r="AF25" s="28">
        <v>58.578019000000005</v>
      </c>
      <c r="AG25" s="27"/>
      <c r="AH25" s="27">
        <v>0</v>
      </c>
      <c r="AI25" s="27">
        <v>0</v>
      </c>
      <c r="AJ25" s="28"/>
      <c r="AK25" s="28">
        <v>9.0398999999999993E-2</v>
      </c>
      <c r="AL25" s="28">
        <v>9.0398999999999993E-2</v>
      </c>
      <c r="AM25" s="27">
        <v>100.3856703185462</v>
      </c>
      <c r="AN25" s="27">
        <v>242.58425504357635</v>
      </c>
      <c r="AO25" s="27">
        <v>342.96992536212252</v>
      </c>
    </row>
    <row r="26" spans="2:41">
      <c r="B26" s="26" t="s">
        <v>64</v>
      </c>
      <c r="C26" s="27"/>
      <c r="D26" s="27"/>
      <c r="E26" s="27"/>
      <c r="F26" s="28">
        <v>9.4066600000000005</v>
      </c>
      <c r="G26" s="28">
        <v>12.3929107534561</v>
      </c>
      <c r="H26" s="28">
        <v>21.799570753456102</v>
      </c>
      <c r="I26" s="27">
        <v>28.246979</v>
      </c>
      <c r="J26" s="27">
        <v>49.826901775238497</v>
      </c>
      <c r="K26" s="27">
        <v>78.073880775238493</v>
      </c>
      <c r="L26" s="28"/>
      <c r="M26" s="28"/>
      <c r="N26" s="28"/>
      <c r="O26" s="27"/>
      <c r="P26" s="27"/>
      <c r="Q26" s="27"/>
      <c r="R26" s="28"/>
      <c r="S26" s="28"/>
      <c r="T26" s="28"/>
      <c r="U26" s="27">
        <v>0.41028500000000001</v>
      </c>
      <c r="V26" s="27"/>
      <c r="W26" s="27">
        <v>0.41028500000000001</v>
      </c>
      <c r="X26" s="28">
        <v>4.534567</v>
      </c>
      <c r="Y26" s="28">
        <v>27.3401640257614</v>
      </c>
      <c r="Z26" s="28">
        <v>31.874731025761399</v>
      </c>
      <c r="AA26" s="27"/>
      <c r="AB26" s="27">
        <v>6.5824431974697699</v>
      </c>
      <c r="AC26" s="27">
        <v>6.5824431974697699</v>
      </c>
      <c r="AD26" s="28">
        <v>35.692197</v>
      </c>
      <c r="AE26" s="28">
        <v>0</v>
      </c>
      <c r="AF26" s="28">
        <v>35.692197</v>
      </c>
      <c r="AG26" s="27"/>
      <c r="AH26" s="27">
        <v>54.279687114217197</v>
      </c>
      <c r="AI26" s="27">
        <v>54.279687114217197</v>
      </c>
      <c r="AJ26" s="28"/>
      <c r="AK26" s="28"/>
      <c r="AL26" s="28"/>
      <c r="AM26" s="27">
        <v>78.290688000000003</v>
      </c>
      <c r="AN26" s="27">
        <v>150.42210686614297</v>
      </c>
      <c r="AO26" s="27">
        <v>228.71279486614293</v>
      </c>
    </row>
    <row r="27" spans="2:41">
      <c r="B27" s="26" t="s">
        <v>65</v>
      </c>
      <c r="C27" s="27"/>
      <c r="D27" s="27"/>
      <c r="E27" s="27"/>
      <c r="F27" s="28">
        <v>20.058195654746719</v>
      </c>
      <c r="G27" s="28">
        <v>0.56865689078201997</v>
      </c>
      <c r="H27" s="28">
        <v>20.626852545528742</v>
      </c>
      <c r="I27" s="27"/>
      <c r="J27" s="27">
        <v>34.576070828240567</v>
      </c>
      <c r="K27" s="27">
        <v>34.576070828240567</v>
      </c>
      <c r="L27" s="28"/>
      <c r="M27" s="28"/>
      <c r="N27" s="28"/>
      <c r="O27" s="27"/>
      <c r="P27" s="27"/>
      <c r="Q27" s="27"/>
      <c r="R27" s="28"/>
      <c r="S27" s="28"/>
      <c r="T27" s="28"/>
      <c r="U27" s="27"/>
      <c r="V27" s="27"/>
      <c r="W27" s="27"/>
      <c r="X27" s="28">
        <v>2.83</v>
      </c>
      <c r="Y27" s="28">
        <v>0</v>
      </c>
      <c r="Z27" s="28">
        <v>2.83</v>
      </c>
      <c r="AA27" s="27"/>
      <c r="AB27" s="27">
        <v>0</v>
      </c>
      <c r="AC27" s="27">
        <v>0</v>
      </c>
      <c r="AD27" s="28"/>
      <c r="AE27" s="28">
        <v>0</v>
      </c>
      <c r="AF27" s="28">
        <v>0</v>
      </c>
      <c r="AG27" s="27"/>
      <c r="AH27" s="27">
        <v>0</v>
      </c>
      <c r="AI27" s="27">
        <v>0</v>
      </c>
      <c r="AJ27" s="28"/>
      <c r="AK27" s="28"/>
      <c r="AL27" s="28"/>
      <c r="AM27" s="27">
        <v>22.888195654746717</v>
      </c>
      <c r="AN27" s="27">
        <v>35.14472771902259</v>
      </c>
      <c r="AO27" s="27">
        <v>58.032923373769307</v>
      </c>
    </row>
    <row r="28" spans="2:41">
      <c r="B28" s="26" t="s">
        <v>66</v>
      </c>
      <c r="C28" s="27"/>
      <c r="D28" s="27"/>
      <c r="E28" s="27"/>
      <c r="F28" s="28">
        <v>6.2824249999999999</v>
      </c>
      <c r="G28" s="28"/>
      <c r="H28" s="28">
        <v>6.2824249999999999</v>
      </c>
      <c r="I28" s="27"/>
      <c r="J28" s="27"/>
      <c r="K28" s="27"/>
      <c r="L28" s="28"/>
      <c r="M28" s="28"/>
      <c r="N28" s="28"/>
      <c r="O28" s="27"/>
      <c r="P28" s="27"/>
      <c r="Q28" s="27"/>
      <c r="R28" s="28"/>
      <c r="S28" s="28"/>
      <c r="T28" s="28"/>
      <c r="U28" s="27"/>
      <c r="V28" s="27"/>
      <c r="W28" s="27"/>
      <c r="X28" s="28"/>
      <c r="Y28" s="28"/>
      <c r="Z28" s="28"/>
      <c r="AA28" s="27"/>
      <c r="AB28" s="27"/>
      <c r="AC28" s="27"/>
      <c r="AD28" s="28">
        <v>87.679338000000001</v>
      </c>
      <c r="AE28" s="28"/>
      <c r="AF28" s="28">
        <v>87.679338000000001</v>
      </c>
      <c r="AG28" s="27"/>
      <c r="AH28" s="27"/>
      <c r="AI28" s="27"/>
      <c r="AJ28" s="28"/>
      <c r="AK28" s="28"/>
      <c r="AL28" s="28"/>
      <c r="AM28" s="27">
        <v>93.961763000000005</v>
      </c>
      <c r="AN28" s="27"/>
      <c r="AO28" s="27">
        <v>93.961763000000005</v>
      </c>
    </row>
    <row r="29" spans="2:41">
      <c r="B29" s="26" t="s">
        <v>67</v>
      </c>
      <c r="C29" s="27"/>
      <c r="D29" s="27"/>
      <c r="E29" s="27"/>
      <c r="F29" s="28">
        <v>105.82773339045916</v>
      </c>
      <c r="G29" s="28">
        <v>53.566676451489961</v>
      </c>
      <c r="H29" s="28">
        <v>159.39440984194914</v>
      </c>
      <c r="I29" s="27">
        <v>41.916530999999999</v>
      </c>
      <c r="J29" s="27">
        <v>515.26879306028479</v>
      </c>
      <c r="K29" s="27">
        <v>557.18532406028487</v>
      </c>
      <c r="L29" s="28"/>
      <c r="M29" s="28"/>
      <c r="N29" s="28"/>
      <c r="O29" s="27"/>
      <c r="P29" s="27">
        <v>0.132301</v>
      </c>
      <c r="Q29" s="27">
        <v>0.132301</v>
      </c>
      <c r="R29" s="28">
        <v>14.052907971</v>
      </c>
      <c r="S29" s="28">
        <v>3.2535363999999997E-2</v>
      </c>
      <c r="T29" s="28">
        <v>14.085443334999999</v>
      </c>
      <c r="U29" s="27"/>
      <c r="V29" s="27">
        <v>2.5003310000000001</v>
      </c>
      <c r="W29" s="27">
        <v>2.5003310000000001</v>
      </c>
      <c r="X29" s="28">
        <v>71.28</v>
      </c>
      <c r="Y29" s="28">
        <v>1.3036434178952199</v>
      </c>
      <c r="Z29" s="28">
        <v>72.583643417895217</v>
      </c>
      <c r="AA29" s="27"/>
      <c r="AB29" s="27">
        <v>144.462640287</v>
      </c>
      <c r="AC29" s="27">
        <v>144.462640287</v>
      </c>
      <c r="AD29" s="28"/>
      <c r="AE29" s="28">
        <v>19.156872</v>
      </c>
      <c r="AF29" s="28">
        <v>19.156872</v>
      </c>
      <c r="AG29" s="27"/>
      <c r="AH29" s="27">
        <v>33.270338034994701</v>
      </c>
      <c r="AI29" s="27">
        <v>33.270338034994701</v>
      </c>
      <c r="AJ29" s="28"/>
      <c r="AK29" s="28">
        <v>2.2994940000000001</v>
      </c>
      <c r="AL29" s="28">
        <v>2.2994940000000001</v>
      </c>
      <c r="AM29" s="27">
        <v>233.07717236145916</v>
      </c>
      <c r="AN29" s="27">
        <v>771.99362461566454</v>
      </c>
      <c r="AO29" s="27">
        <v>1005.0707969771239</v>
      </c>
    </row>
    <row r="30" spans="2:41">
      <c r="B30" s="26" t="s">
        <v>68</v>
      </c>
      <c r="C30" s="27"/>
      <c r="D30" s="27"/>
      <c r="E30" s="27"/>
      <c r="F30" s="28">
        <v>4.7710480000000004</v>
      </c>
      <c r="G30" s="28">
        <v>0.942963</v>
      </c>
      <c r="H30" s="28">
        <v>5.7140110000000002</v>
      </c>
      <c r="I30" s="27"/>
      <c r="J30" s="27"/>
      <c r="K30" s="27"/>
      <c r="L30" s="28"/>
      <c r="M30" s="28"/>
      <c r="N30" s="28"/>
      <c r="O30" s="27"/>
      <c r="P30" s="27">
        <v>0.23985799999999999</v>
      </c>
      <c r="Q30" s="27">
        <v>0.23985799999999999</v>
      </c>
      <c r="R30" s="28"/>
      <c r="S30" s="28"/>
      <c r="T30" s="28"/>
      <c r="U30" s="27"/>
      <c r="V30" s="27">
        <v>0.28181600000000001</v>
      </c>
      <c r="W30" s="27">
        <v>0.28181600000000001</v>
      </c>
      <c r="X30" s="28"/>
      <c r="Y30" s="28">
        <v>1.0692429999999999</v>
      </c>
      <c r="Z30" s="28">
        <v>1.0692429999999999</v>
      </c>
      <c r="AA30" s="27"/>
      <c r="AB30" s="27"/>
      <c r="AC30" s="27"/>
      <c r="AD30" s="28"/>
      <c r="AE30" s="28">
        <v>30.887723000000001</v>
      </c>
      <c r="AF30" s="28">
        <v>30.887723000000001</v>
      </c>
      <c r="AG30" s="27"/>
      <c r="AH30" s="27"/>
      <c r="AI30" s="27"/>
      <c r="AJ30" s="28"/>
      <c r="AK30" s="28"/>
      <c r="AL30" s="28"/>
      <c r="AM30" s="27">
        <v>4.7710480000000004</v>
      </c>
      <c r="AN30" s="27">
        <v>33.421603000000005</v>
      </c>
      <c r="AO30" s="27">
        <v>38.192650999999998</v>
      </c>
    </row>
    <row r="31" spans="2:41">
      <c r="B31" s="26" t="s">
        <v>69</v>
      </c>
      <c r="C31" s="27"/>
      <c r="D31" s="27"/>
      <c r="E31" s="27"/>
      <c r="F31" s="28">
        <v>2.2129599999999998</v>
      </c>
      <c r="G31" s="28">
        <v>0.42538599999999999</v>
      </c>
      <c r="H31" s="28">
        <v>2.6383459999999999</v>
      </c>
      <c r="I31" s="27">
        <v>18.488478000000001</v>
      </c>
      <c r="J31" s="27">
        <v>57.352927000000001</v>
      </c>
      <c r="K31" s="27">
        <v>75.841405000000009</v>
      </c>
      <c r="L31" s="28"/>
      <c r="M31" s="28"/>
      <c r="N31" s="28"/>
      <c r="O31" s="27">
        <v>5.35</v>
      </c>
      <c r="P31" s="27"/>
      <c r="Q31" s="27">
        <v>5.35</v>
      </c>
      <c r="R31" s="28"/>
      <c r="S31" s="28"/>
      <c r="T31" s="28"/>
      <c r="U31" s="27">
        <v>4.3899999999999997</v>
      </c>
      <c r="V31" s="27">
        <v>1.157057</v>
      </c>
      <c r="W31" s="27">
        <v>5.5470569999999997</v>
      </c>
      <c r="X31" s="28"/>
      <c r="Y31" s="28">
        <v>0</v>
      </c>
      <c r="Z31" s="28">
        <v>0</v>
      </c>
      <c r="AA31" s="27"/>
      <c r="AB31" s="27">
        <v>0</v>
      </c>
      <c r="AC31" s="27">
        <v>0</v>
      </c>
      <c r="AD31" s="28">
        <v>1.98</v>
      </c>
      <c r="AE31" s="28">
        <v>0</v>
      </c>
      <c r="AF31" s="28">
        <v>1.98</v>
      </c>
      <c r="AG31" s="27"/>
      <c r="AH31" s="27">
        <v>0</v>
      </c>
      <c r="AI31" s="27">
        <v>0</v>
      </c>
      <c r="AJ31" s="28"/>
      <c r="AK31" s="28">
        <v>1.6020559999999999</v>
      </c>
      <c r="AL31" s="28">
        <v>1.6020559999999999</v>
      </c>
      <c r="AM31" s="27">
        <v>32.421437999999995</v>
      </c>
      <c r="AN31" s="27">
        <v>60.537426000000004</v>
      </c>
      <c r="AO31" s="27">
        <v>92.958864000000005</v>
      </c>
    </row>
    <row r="32" spans="2:41">
      <c r="B32" s="26" t="s">
        <v>70</v>
      </c>
      <c r="C32" s="27"/>
      <c r="D32" s="27"/>
      <c r="E32" s="27"/>
      <c r="F32" s="28"/>
      <c r="G32" s="28"/>
      <c r="H32" s="28"/>
      <c r="I32" s="27"/>
      <c r="J32" s="27"/>
      <c r="K32" s="27"/>
      <c r="L32" s="28"/>
      <c r="M32" s="28"/>
      <c r="N32" s="28"/>
      <c r="O32" s="27"/>
      <c r="P32" s="27"/>
      <c r="Q32" s="27"/>
      <c r="R32" s="28"/>
      <c r="S32" s="28"/>
      <c r="T32" s="28"/>
      <c r="U32" s="27"/>
      <c r="V32" s="27"/>
      <c r="W32" s="27"/>
      <c r="X32" s="28"/>
      <c r="Y32" s="28"/>
      <c r="Z32" s="28"/>
      <c r="AA32" s="27"/>
      <c r="AB32" s="27"/>
      <c r="AC32" s="27"/>
      <c r="AD32" s="28">
        <v>0.86605500000000002</v>
      </c>
      <c r="AE32" s="28"/>
      <c r="AF32" s="28">
        <v>0.86605500000000002</v>
      </c>
      <c r="AG32" s="27"/>
      <c r="AH32" s="27"/>
      <c r="AI32" s="27"/>
      <c r="AJ32" s="28"/>
      <c r="AK32" s="28"/>
      <c r="AL32" s="28"/>
      <c r="AM32" s="27">
        <v>0.86605500000000002</v>
      </c>
      <c r="AN32" s="27"/>
      <c r="AO32" s="27">
        <v>0.86605500000000002</v>
      </c>
    </row>
    <row r="33" spans="2:41">
      <c r="B33" s="26" t="s">
        <v>71</v>
      </c>
      <c r="C33" s="27"/>
      <c r="D33" s="27"/>
      <c r="E33" s="27"/>
      <c r="F33" s="28"/>
      <c r="G33" s="28"/>
      <c r="H33" s="28"/>
      <c r="I33" s="27"/>
      <c r="J33" s="27"/>
      <c r="K33" s="27"/>
      <c r="L33" s="28">
        <v>0.1</v>
      </c>
      <c r="M33" s="28"/>
      <c r="N33" s="28">
        <v>0.1</v>
      </c>
      <c r="O33" s="27"/>
      <c r="P33" s="27"/>
      <c r="Q33" s="27"/>
      <c r="R33" s="28"/>
      <c r="S33" s="28"/>
      <c r="T33" s="28"/>
      <c r="U33" s="27"/>
      <c r="V33" s="27"/>
      <c r="W33" s="27"/>
      <c r="X33" s="28"/>
      <c r="Y33" s="28"/>
      <c r="Z33" s="28"/>
      <c r="AA33" s="27"/>
      <c r="AB33" s="27"/>
      <c r="AC33" s="27"/>
      <c r="AD33" s="28">
        <v>0.4</v>
      </c>
      <c r="AE33" s="28"/>
      <c r="AF33" s="28">
        <v>0.4</v>
      </c>
      <c r="AG33" s="27"/>
      <c r="AH33" s="27"/>
      <c r="AI33" s="27"/>
      <c r="AJ33" s="28"/>
      <c r="AK33" s="28"/>
      <c r="AL33" s="28"/>
      <c r="AM33" s="27">
        <v>0.5</v>
      </c>
      <c r="AN33" s="27"/>
      <c r="AO33" s="27">
        <v>0.5</v>
      </c>
    </row>
    <row r="34" spans="2:41">
      <c r="B34" s="26" t="s">
        <v>72</v>
      </c>
      <c r="C34" s="27"/>
      <c r="D34" s="27"/>
      <c r="E34" s="27"/>
      <c r="F34" s="28"/>
      <c r="G34" s="28"/>
      <c r="H34" s="28"/>
      <c r="I34" s="27"/>
      <c r="J34" s="27"/>
      <c r="K34" s="27"/>
      <c r="L34" s="28">
        <v>117</v>
      </c>
      <c r="M34" s="28"/>
      <c r="N34" s="28">
        <v>117</v>
      </c>
      <c r="O34" s="27"/>
      <c r="P34" s="27"/>
      <c r="Q34" s="27"/>
      <c r="R34" s="28">
        <v>16.156586000000001</v>
      </c>
      <c r="S34" s="28"/>
      <c r="T34" s="28">
        <v>16.156586000000001</v>
      </c>
      <c r="U34" s="27"/>
      <c r="V34" s="27"/>
      <c r="W34" s="27"/>
      <c r="X34" s="28">
        <v>16.740797736000001</v>
      </c>
      <c r="Y34" s="28"/>
      <c r="Z34" s="28">
        <v>16.740797736000001</v>
      </c>
      <c r="AA34" s="27"/>
      <c r="AB34" s="27"/>
      <c r="AC34" s="27"/>
      <c r="AD34" s="28">
        <v>59.61749958</v>
      </c>
      <c r="AE34" s="28"/>
      <c r="AF34" s="28">
        <v>59.61749958</v>
      </c>
      <c r="AG34" s="27"/>
      <c r="AH34" s="27"/>
      <c r="AI34" s="27"/>
      <c r="AJ34" s="28"/>
      <c r="AK34" s="28"/>
      <c r="AL34" s="28"/>
      <c r="AM34" s="27">
        <v>209.51488331600001</v>
      </c>
      <c r="AN34" s="27"/>
      <c r="AO34" s="27">
        <v>209.51488331600001</v>
      </c>
    </row>
    <row r="35" spans="2:41">
      <c r="B35" s="26" t="s">
        <v>73</v>
      </c>
      <c r="C35" s="27"/>
      <c r="D35" s="27"/>
      <c r="E35" s="27"/>
      <c r="F35" s="28"/>
      <c r="G35" s="28">
        <v>0</v>
      </c>
      <c r="H35" s="28">
        <v>0</v>
      </c>
      <c r="I35" s="27"/>
      <c r="J35" s="27">
        <v>0</v>
      </c>
      <c r="K35" s="27">
        <v>0</v>
      </c>
      <c r="L35" s="28">
        <v>42.353498969</v>
      </c>
      <c r="M35" s="28">
        <v>0.197766513</v>
      </c>
      <c r="N35" s="28">
        <v>42.551265481999998</v>
      </c>
      <c r="O35" s="27"/>
      <c r="P35" s="27"/>
      <c r="Q35" s="27"/>
      <c r="R35" s="28"/>
      <c r="S35" s="28"/>
      <c r="T35" s="28"/>
      <c r="U35" s="27"/>
      <c r="V35" s="27"/>
      <c r="W35" s="27"/>
      <c r="X35" s="28">
        <v>0.74</v>
      </c>
      <c r="Y35" s="28">
        <v>1.90437484058562</v>
      </c>
      <c r="Z35" s="28">
        <v>2.6443748405856198</v>
      </c>
      <c r="AA35" s="27"/>
      <c r="AB35" s="27">
        <v>0</v>
      </c>
      <c r="AC35" s="27">
        <v>0</v>
      </c>
      <c r="AD35" s="28">
        <v>6.57</v>
      </c>
      <c r="AE35" s="28">
        <v>0</v>
      </c>
      <c r="AF35" s="28">
        <v>6.57</v>
      </c>
      <c r="AG35" s="27"/>
      <c r="AH35" s="27">
        <v>0</v>
      </c>
      <c r="AI35" s="27">
        <v>0</v>
      </c>
      <c r="AJ35" s="28"/>
      <c r="AK35" s="28"/>
      <c r="AL35" s="28"/>
      <c r="AM35" s="27">
        <v>49.663498969000003</v>
      </c>
      <c r="AN35" s="27">
        <v>2.1021413535856199</v>
      </c>
      <c r="AO35" s="27">
        <v>51.765640322585618</v>
      </c>
    </row>
    <row r="36" spans="2:41">
      <c r="B36" s="31" t="s">
        <v>16</v>
      </c>
      <c r="C36" s="27">
        <v>18.136259000000003</v>
      </c>
      <c r="D36" s="27"/>
      <c r="E36" s="27">
        <v>18.136259000000003</v>
      </c>
      <c r="F36" s="28">
        <v>854.20265560068719</v>
      </c>
      <c r="G36" s="28">
        <v>541.85783537355417</v>
      </c>
      <c r="H36" s="28">
        <v>1396.0604909742412</v>
      </c>
      <c r="I36" s="27">
        <v>272.93612899999999</v>
      </c>
      <c r="J36" s="27">
        <v>1465.8279885505924</v>
      </c>
      <c r="K36" s="27">
        <v>1738.7641175505928</v>
      </c>
      <c r="L36" s="28">
        <v>160.523498969</v>
      </c>
      <c r="M36" s="28">
        <v>0.197766513</v>
      </c>
      <c r="N36" s="28">
        <v>160.72126548200001</v>
      </c>
      <c r="O36" s="27">
        <v>11.12690940680713</v>
      </c>
      <c r="P36" s="27">
        <v>76.955856772080878</v>
      </c>
      <c r="Q36" s="27">
        <v>88.082766178888008</v>
      </c>
      <c r="R36" s="28">
        <v>62.336219068000005</v>
      </c>
      <c r="S36" s="28">
        <v>3.2535363999999997E-2</v>
      </c>
      <c r="T36" s="28">
        <v>62.368754432000003</v>
      </c>
      <c r="U36" s="27">
        <v>43.137751079783712</v>
      </c>
      <c r="V36" s="27">
        <v>104.04037500000001</v>
      </c>
      <c r="W36" s="27">
        <v>147.17812607978365</v>
      </c>
      <c r="X36" s="28">
        <v>745.85642404256112</v>
      </c>
      <c r="Y36" s="28">
        <v>96.156614968882366</v>
      </c>
      <c r="Z36" s="28">
        <v>842.01303901144365</v>
      </c>
      <c r="AA36" s="27">
        <v>139.10571899545988</v>
      </c>
      <c r="AB36" s="27">
        <v>169.88331102617261</v>
      </c>
      <c r="AC36" s="27">
        <v>308.98903002163252</v>
      </c>
      <c r="AD36" s="28">
        <v>463.1729795354151</v>
      </c>
      <c r="AE36" s="28">
        <v>281.61620743661854</v>
      </c>
      <c r="AF36" s="28">
        <v>744.78918697203358</v>
      </c>
      <c r="AG36" s="27">
        <v>82.135617270111723</v>
      </c>
      <c r="AH36" s="27">
        <v>345.46991389073105</v>
      </c>
      <c r="AI36" s="27">
        <v>427.60553116084276</v>
      </c>
      <c r="AJ36" s="28">
        <v>1.578111</v>
      </c>
      <c r="AK36" s="28">
        <v>69.004294120695818</v>
      </c>
      <c r="AL36" s="28">
        <v>70.582405120695825</v>
      </c>
      <c r="AM36" s="27">
        <v>2854.2482729678259</v>
      </c>
      <c r="AN36" s="27">
        <v>3151.0426990163278</v>
      </c>
      <c r="AO36" s="27">
        <v>6005.2909719841564</v>
      </c>
    </row>
    <row r="37" spans="2:41" ht="50.25" customHeight="1">
      <c r="B37" s="54" t="s">
        <v>77</v>
      </c>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6"/>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35" priority="11" operator="greaterThan">
      <formula>0</formula>
    </cfRule>
  </conditionalFormatting>
  <conditionalFormatting sqref="F6:H6 F7:F8 H7:H8 F9:H12 F33 H33">
    <cfRule type="cellIs" dxfId="34" priority="17" operator="greaterThan">
      <formula>0</formula>
    </cfRule>
  </conditionalFormatting>
  <conditionalFormatting sqref="F15:K21 O15:Q21">
    <cfRule type="cellIs" dxfId="33" priority="18" operator="greaterThan">
      <formula>0</formula>
    </cfRule>
  </conditionalFormatting>
  <conditionalFormatting sqref="F13:AO14">
    <cfRule type="cellIs" dxfId="32" priority="4" operator="greaterThan">
      <formula>0</formula>
    </cfRule>
  </conditionalFormatting>
  <conditionalFormatting sqref="F22:AO36">
    <cfRule type="cellIs" dxfId="31" priority="1" operator="greaterThan">
      <formula>0</formula>
    </cfRule>
  </conditionalFormatting>
  <conditionalFormatting sqref="I6:K12 O6:Q12 U6:W12 AM6:AO12 AA7:AD8 AG7:AI12 X10:AC12">
    <cfRule type="cellIs" dxfId="30" priority="12" operator="greaterThan">
      <formula>0</formula>
    </cfRule>
  </conditionalFormatting>
  <conditionalFormatting sqref="L6:N6 L7:L8 N7:N8 L9:N12 L15:N20 L21 N21 L33 N33">
    <cfRule type="cellIs" dxfId="29" priority="16" operator="greaterThan">
      <formula>0</formula>
    </cfRule>
  </conditionalFormatting>
  <conditionalFormatting sqref="R7:R8">
    <cfRule type="cellIs" dxfId="28" priority="10" operator="greaterThan">
      <formula>0</formula>
    </cfRule>
  </conditionalFormatting>
  <conditionalFormatting sqref="R6:T6 R9:T12 R15:T20 R21 T21 R33 T33">
    <cfRule type="cellIs" dxfId="27" priority="15" operator="greaterThan">
      <formula>0</formula>
    </cfRule>
  </conditionalFormatting>
  <conditionalFormatting sqref="T7:T8">
    <cfRule type="cellIs" dxfId="26" priority="9" operator="greaterThan">
      <formula>0</formula>
    </cfRule>
  </conditionalFormatting>
  <conditionalFormatting sqref="U15:AO21">
    <cfRule type="cellIs" dxfId="25" priority="5" operator="greaterThan">
      <formula>0</formula>
    </cfRule>
  </conditionalFormatting>
  <conditionalFormatting sqref="X6:X9 AF7:AF8 AD9:AF12 X33 Z33 AD33 AF33">
    <cfRule type="cellIs" dxfId="24" priority="14" operator="greaterThan">
      <formula>0</formula>
    </cfRule>
  </conditionalFormatting>
  <conditionalFormatting sqref="Y6">
    <cfRule type="cellIs" dxfId="23" priority="8" operator="greaterThan">
      <formula>0</formula>
    </cfRule>
  </conditionalFormatting>
  <conditionalFormatting sqref="Y9">
    <cfRule type="cellIs" dxfId="22" priority="7" operator="greaterThan">
      <formula>0</formula>
    </cfRule>
  </conditionalFormatting>
  <conditionalFormatting sqref="Z6:Z9">
    <cfRule type="cellIs" dxfId="21" priority="6" operator="greaterThan">
      <formula>0</formula>
    </cfRule>
  </conditionalFormatting>
  <conditionalFormatting sqref="AA9:AC9">
    <cfRule type="cellIs" dxfId="20" priority="3" operator="greaterThan">
      <formula>0</formula>
    </cfRule>
  </conditionalFormatting>
  <conditionalFormatting sqref="AA6:AL6">
    <cfRule type="cellIs" dxfId="19" priority="2" operator="greaterThan">
      <formula>0</formula>
    </cfRule>
  </conditionalFormatting>
  <conditionalFormatting sqref="AJ7:AJ8 AL7:AL8 AJ9:AL12 AJ33 AL33">
    <cfRule type="cellIs" dxfId="18" priority="13"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1CF7A-9B49-40FF-B891-CF91872125B9}">
  <dimension ref="B2:AO37"/>
  <sheetViews>
    <sheetView zoomScale="85" zoomScaleNormal="85" workbookViewId="0">
      <selection activeCell="B2" sqref="B2:L2"/>
    </sheetView>
  </sheetViews>
  <sheetFormatPr defaultRowHeight="14.25"/>
  <cols>
    <col min="1" max="1" width="9.06640625" style="17"/>
    <col min="2" max="2" width="26.3984375" style="17" bestFit="1" customWidth="1"/>
    <col min="3" max="3" width="12.1328125" style="17" bestFit="1" customWidth="1"/>
    <col min="4" max="5" width="9.06640625" style="17"/>
    <col min="6" max="6" width="12.1328125" style="17" bestFit="1" customWidth="1"/>
    <col min="7" max="7" width="9.06640625" style="17"/>
    <col min="8" max="8" width="10" style="17" customWidth="1"/>
    <col min="9" max="9" width="12.1328125" style="17" bestFit="1" customWidth="1"/>
    <col min="10" max="10" width="10.3984375" style="17" customWidth="1"/>
    <col min="11" max="11" width="9.73046875" style="17" customWidth="1"/>
    <col min="12" max="12" width="12.1328125" style="17" bestFit="1" customWidth="1"/>
    <col min="13" max="14" width="9.06640625" style="17"/>
    <col min="15" max="15" width="12.1328125" style="17" bestFit="1" customWidth="1"/>
    <col min="16" max="17" width="9.06640625" style="17"/>
    <col min="18" max="18" width="12.1328125" style="17" bestFit="1" customWidth="1"/>
    <col min="19" max="20" width="9.06640625" style="17"/>
    <col min="21" max="21" width="12.1328125" style="17" bestFit="1" customWidth="1"/>
    <col min="22" max="23" width="9.06640625" style="17"/>
    <col min="24" max="24" width="12.1328125" style="17" bestFit="1" customWidth="1"/>
    <col min="25" max="26" width="9.06640625" style="17"/>
    <col min="27" max="27" width="12.1328125" style="17" bestFit="1" customWidth="1"/>
    <col min="28" max="29" width="9.06640625" style="17"/>
    <col min="30" max="30" width="12.1328125" style="17" bestFit="1" customWidth="1"/>
    <col min="31" max="32" width="9.06640625" style="17"/>
    <col min="33" max="33" width="12.1328125" style="17" bestFit="1" customWidth="1"/>
    <col min="34" max="35" width="9.06640625" style="17"/>
    <col min="36" max="36" width="12.1328125" style="17" bestFit="1" customWidth="1"/>
    <col min="37" max="38" width="9.06640625" style="17"/>
    <col min="39" max="39" width="12.1328125" style="17" bestFit="1" customWidth="1"/>
    <col min="40" max="40" width="10.73046875" style="17" customWidth="1"/>
    <col min="41" max="41" width="12.1328125" style="17" customWidth="1"/>
    <col min="42" max="16384" width="9.06640625" style="17"/>
  </cols>
  <sheetData>
    <row r="2" spans="2:41" ht="17.25">
      <c r="B2" s="57" t="s">
        <v>83</v>
      </c>
      <c r="C2" s="58"/>
      <c r="D2" s="58"/>
      <c r="E2" s="58"/>
      <c r="F2" s="58"/>
      <c r="G2" s="58"/>
      <c r="H2" s="58"/>
      <c r="I2" s="58"/>
      <c r="J2" s="58"/>
      <c r="K2" s="58"/>
      <c r="L2" s="58"/>
    </row>
    <row r="4" spans="2:41" ht="15" customHeight="1">
      <c r="C4" s="51" t="s">
        <v>28</v>
      </c>
      <c r="D4" s="52"/>
      <c r="E4" s="53"/>
      <c r="F4" s="59" t="s">
        <v>29</v>
      </c>
      <c r="G4" s="60"/>
      <c r="H4" s="61"/>
      <c r="I4" s="51" t="s">
        <v>30</v>
      </c>
      <c r="J4" s="52"/>
      <c r="K4" s="53"/>
      <c r="L4" s="59" t="s">
        <v>31</v>
      </c>
      <c r="M4" s="60"/>
      <c r="N4" s="61"/>
      <c r="O4" s="51" t="s">
        <v>32</v>
      </c>
      <c r="P4" s="52"/>
      <c r="Q4" s="53"/>
      <c r="R4" s="59" t="s">
        <v>33</v>
      </c>
      <c r="S4" s="60"/>
      <c r="T4" s="61"/>
      <c r="U4" s="51" t="s">
        <v>34</v>
      </c>
      <c r="V4" s="52"/>
      <c r="W4" s="53"/>
      <c r="X4" s="59" t="s">
        <v>35</v>
      </c>
      <c r="Y4" s="60"/>
      <c r="Z4" s="61"/>
      <c r="AA4" s="51" t="s">
        <v>36</v>
      </c>
      <c r="AB4" s="52"/>
      <c r="AC4" s="53"/>
      <c r="AD4" s="59" t="s">
        <v>37</v>
      </c>
      <c r="AE4" s="60"/>
      <c r="AF4" s="61"/>
      <c r="AG4" s="51" t="s">
        <v>38</v>
      </c>
      <c r="AH4" s="52"/>
      <c r="AI4" s="53"/>
      <c r="AJ4" s="59" t="s">
        <v>39</v>
      </c>
      <c r="AK4" s="60"/>
      <c r="AL4" s="61"/>
      <c r="AM4" s="51" t="s">
        <v>76</v>
      </c>
      <c r="AN4" s="52"/>
      <c r="AO4" s="53"/>
    </row>
    <row r="5" spans="2:41" ht="28.5">
      <c r="B5" s="22" t="s">
        <v>40</v>
      </c>
      <c r="C5" s="23" t="s">
        <v>0</v>
      </c>
      <c r="D5" s="24" t="s">
        <v>41</v>
      </c>
      <c r="E5" s="23" t="s">
        <v>42</v>
      </c>
      <c r="F5" s="22" t="s">
        <v>0</v>
      </c>
      <c r="G5" s="25" t="s">
        <v>41</v>
      </c>
      <c r="H5" s="22" t="s">
        <v>42</v>
      </c>
      <c r="I5" s="23" t="s">
        <v>0</v>
      </c>
      <c r="J5" s="24" t="s">
        <v>41</v>
      </c>
      <c r="K5" s="23" t="s">
        <v>42</v>
      </c>
      <c r="L5" s="22" t="s">
        <v>0</v>
      </c>
      <c r="M5" s="25" t="s">
        <v>41</v>
      </c>
      <c r="N5" s="22" t="s">
        <v>42</v>
      </c>
      <c r="O5" s="23" t="s">
        <v>0</v>
      </c>
      <c r="P5" s="24" t="s">
        <v>41</v>
      </c>
      <c r="Q5" s="23" t="s">
        <v>42</v>
      </c>
      <c r="R5" s="22" t="s">
        <v>0</v>
      </c>
      <c r="S5" s="25" t="s">
        <v>41</v>
      </c>
      <c r="T5" s="22" t="s">
        <v>42</v>
      </c>
      <c r="U5" s="23" t="s">
        <v>0</v>
      </c>
      <c r="V5" s="24" t="s">
        <v>41</v>
      </c>
      <c r="W5" s="23" t="s">
        <v>42</v>
      </c>
      <c r="X5" s="22" t="s">
        <v>0</v>
      </c>
      <c r="Y5" s="25" t="s">
        <v>41</v>
      </c>
      <c r="Z5" s="22" t="s">
        <v>42</v>
      </c>
      <c r="AA5" s="23" t="s">
        <v>0</v>
      </c>
      <c r="AB5" s="24" t="s">
        <v>41</v>
      </c>
      <c r="AC5" s="23" t="s">
        <v>42</v>
      </c>
      <c r="AD5" s="22" t="s">
        <v>0</v>
      </c>
      <c r="AE5" s="25" t="s">
        <v>41</v>
      </c>
      <c r="AF5" s="22" t="s">
        <v>42</v>
      </c>
      <c r="AG5" s="23" t="s">
        <v>0</v>
      </c>
      <c r="AH5" s="24" t="s">
        <v>41</v>
      </c>
      <c r="AI5" s="23" t="s">
        <v>42</v>
      </c>
      <c r="AJ5" s="22" t="s">
        <v>0</v>
      </c>
      <c r="AK5" s="25" t="s">
        <v>41</v>
      </c>
      <c r="AL5" s="22" t="s">
        <v>42</v>
      </c>
      <c r="AM5" s="23" t="s">
        <v>0</v>
      </c>
      <c r="AN5" s="24" t="s">
        <v>41</v>
      </c>
      <c r="AO5" s="23" t="s">
        <v>42</v>
      </c>
    </row>
    <row r="6" spans="2:41">
      <c r="B6" s="26" t="s">
        <v>43</v>
      </c>
      <c r="C6" s="27"/>
      <c r="D6" s="27"/>
      <c r="E6" s="27"/>
      <c r="F6" s="28">
        <v>8.9707326201683575</v>
      </c>
      <c r="G6" s="28">
        <v>0.4917959090110483</v>
      </c>
      <c r="H6" s="28">
        <v>9.462528529179405</v>
      </c>
      <c r="I6" s="27">
        <v>0.52767200000000003</v>
      </c>
      <c r="J6" s="27">
        <v>2.0906000000000001E-2</v>
      </c>
      <c r="K6" s="27">
        <v>0.54857800000000001</v>
      </c>
      <c r="L6" s="28"/>
      <c r="M6" s="28"/>
      <c r="N6" s="28"/>
      <c r="O6" s="27"/>
      <c r="P6" s="27"/>
      <c r="Q6" s="27"/>
      <c r="R6" s="28"/>
      <c r="S6" s="28"/>
      <c r="T6" s="28"/>
      <c r="U6" s="27">
        <v>2.0139200000000002</v>
      </c>
      <c r="V6" s="27"/>
      <c r="W6" s="27">
        <v>2.0139200000000002</v>
      </c>
      <c r="X6" s="28">
        <v>118.463561102</v>
      </c>
      <c r="Y6" s="28">
        <v>0</v>
      </c>
      <c r="Z6" s="28">
        <v>118.463561102</v>
      </c>
      <c r="AA6" s="27"/>
      <c r="AB6" s="27">
        <v>0</v>
      </c>
      <c r="AC6" s="27">
        <v>0</v>
      </c>
      <c r="AD6" s="28">
        <v>15.376557999999999</v>
      </c>
      <c r="AE6" s="28">
        <v>8.1199999999999992</v>
      </c>
      <c r="AF6" s="28">
        <v>23.496558</v>
      </c>
      <c r="AG6" s="27"/>
      <c r="AH6" s="27">
        <v>0</v>
      </c>
      <c r="AI6" s="27">
        <v>0</v>
      </c>
      <c r="AJ6" s="28"/>
      <c r="AK6" s="28"/>
      <c r="AL6" s="28"/>
      <c r="AM6" s="27">
        <v>145.35244372216835</v>
      </c>
      <c r="AN6" s="27">
        <v>8.6327019090110468</v>
      </c>
      <c r="AO6" s="27">
        <v>153.98514563117939</v>
      </c>
    </row>
    <row r="7" spans="2:41">
      <c r="B7" s="26" t="s">
        <v>44</v>
      </c>
      <c r="C7" s="27">
        <v>0.26393100000000003</v>
      </c>
      <c r="D7" s="27"/>
      <c r="E7" s="27">
        <v>0.26393100000000003</v>
      </c>
      <c r="F7" s="28">
        <v>4.3919E-2</v>
      </c>
      <c r="G7" s="28"/>
      <c r="H7" s="28">
        <v>4.3919E-2</v>
      </c>
      <c r="I7" s="27">
        <v>0.38557599999999997</v>
      </c>
      <c r="J7" s="27"/>
      <c r="K7" s="27">
        <v>0.38557599999999997</v>
      </c>
      <c r="L7" s="28"/>
      <c r="M7" s="28"/>
      <c r="N7" s="28"/>
      <c r="O7" s="27"/>
      <c r="P7" s="27"/>
      <c r="Q7" s="27"/>
      <c r="R7" s="28">
        <v>0</v>
      </c>
      <c r="S7" s="28"/>
      <c r="T7" s="28">
        <v>0</v>
      </c>
      <c r="U7" s="27"/>
      <c r="V7" s="27"/>
      <c r="W7" s="27"/>
      <c r="X7" s="28"/>
      <c r="Y7" s="28"/>
      <c r="Z7" s="28"/>
      <c r="AA7" s="27">
        <v>0.78082700000000005</v>
      </c>
      <c r="AB7" s="27"/>
      <c r="AC7" s="27">
        <v>0.78082700000000005</v>
      </c>
      <c r="AD7" s="28">
        <v>1.1242510000000001</v>
      </c>
      <c r="AE7" s="28"/>
      <c r="AF7" s="28">
        <v>1.1242510000000001</v>
      </c>
      <c r="AG7" s="27">
        <v>0.52415999999999996</v>
      </c>
      <c r="AH7" s="27"/>
      <c r="AI7" s="27">
        <v>0.52415999999999996</v>
      </c>
      <c r="AJ7" s="28"/>
      <c r="AK7" s="28"/>
      <c r="AL7" s="28"/>
      <c r="AM7" s="27">
        <v>3.1226640000000003</v>
      </c>
      <c r="AN7" s="27"/>
      <c r="AO7" s="27">
        <v>3.1226640000000003</v>
      </c>
    </row>
    <row r="8" spans="2:41">
      <c r="B8" s="26" t="s">
        <v>45</v>
      </c>
      <c r="C8" s="27">
        <v>17.844082999999998</v>
      </c>
      <c r="D8" s="27"/>
      <c r="E8" s="27">
        <v>17.844082999999998</v>
      </c>
      <c r="F8" s="28">
        <v>24.552593000000002</v>
      </c>
      <c r="G8" s="28"/>
      <c r="H8" s="28">
        <v>24.552593000000002</v>
      </c>
      <c r="I8" s="27">
        <v>24.811855999999999</v>
      </c>
      <c r="J8" s="27"/>
      <c r="K8" s="27">
        <v>24.811855999999999</v>
      </c>
      <c r="L8" s="28"/>
      <c r="M8" s="28"/>
      <c r="N8" s="28"/>
      <c r="O8" s="27"/>
      <c r="P8" s="27"/>
      <c r="Q8" s="27"/>
      <c r="R8" s="28">
        <v>2.15259</v>
      </c>
      <c r="S8" s="28"/>
      <c r="T8" s="28">
        <v>2.15259</v>
      </c>
      <c r="U8" s="27"/>
      <c r="V8" s="27"/>
      <c r="W8" s="27"/>
      <c r="X8" s="28">
        <v>8.334817000000001</v>
      </c>
      <c r="Y8" s="28"/>
      <c r="Z8" s="28">
        <v>8.334817000000001</v>
      </c>
      <c r="AA8" s="27">
        <v>54.450640999999997</v>
      </c>
      <c r="AB8" s="27"/>
      <c r="AC8" s="27">
        <v>54.450640999999997</v>
      </c>
      <c r="AD8" s="28">
        <v>71.659433000000007</v>
      </c>
      <c r="AE8" s="28"/>
      <c r="AF8" s="28">
        <v>71.659433000000007</v>
      </c>
      <c r="AG8" s="27">
        <v>36.089388999999997</v>
      </c>
      <c r="AH8" s="27"/>
      <c r="AI8" s="27">
        <v>36.089388999999997</v>
      </c>
      <c r="AJ8" s="28"/>
      <c r="AK8" s="28"/>
      <c r="AL8" s="28"/>
      <c r="AM8" s="27">
        <v>239.89540199999999</v>
      </c>
      <c r="AN8" s="27"/>
      <c r="AO8" s="27">
        <v>239.89540199999999</v>
      </c>
    </row>
    <row r="9" spans="2:41">
      <c r="B9" s="26" t="s">
        <v>46</v>
      </c>
      <c r="C9" s="27"/>
      <c r="D9" s="27"/>
      <c r="E9" s="27"/>
      <c r="F9" s="28">
        <v>12.963949389</v>
      </c>
      <c r="G9" s="28">
        <v>2.2698176783899902</v>
      </c>
      <c r="H9" s="28">
        <v>15.233767067389989</v>
      </c>
      <c r="I9" s="27"/>
      <c r="J9" s="27">
        <v>72.191109834617208</v>
      </c>
      <c r="K9" s="27">
        <v>72.191109834617208</v>
      </c>
      <c r="L9" s="28"/>
      <c r="M9" s="28"/>
      <c r="N9" s="28"/>
      <c r="O9" s="27"/>
      <c r="P9" s="27"/>
      <c r="Q9" s="27"/>
      <c r="R9" s="28"/>
      <c r="S9" s="28"/>
      <c r="T9" s="28"/>
      <c r="U9" s="27"/>
      <c r="V9" s="27"/>
      <c r="W9" s="27"/>
      <c r="X9" s="28"/>
      <c r="Y9" s="28">
        <v>0</v>
      </c>
      <c r="Z9" s="28">
        <v>0</v>
      </c>
      <c r="AA9" s="27"/>
      <c r="AB9" s="27">
        <v>0</v>
      </c>
      <c r="AC9" s="27">
        <v>0</v>
      </c>
      <c r="AD9" s="28"/>
      <c r="AE9" s="28">
        <v>0</v>
      </c>
      <c r="AF9" s="28">
        <v>0</v>
      </c>
      <c r="AG9" s="27"/>
      <c r="AH9" s="27">
        <v>8.8593213589756701</v>
      </c>
      <c r="AI9" s="27">
        <v>8.8593213589756701</v>
      </c>
      <c r="AJ9" s="28"/>
      <c r="AK9" s="28"/>
      <c r="AL9" s="28"/>
      <c r="AM9" s="27">
        <v>12.963949389</v>
      </c>
      <c r="AN9" s="27">
        <v>83.320248871982869</v>
      </c>
      <c r="AO9" s="27">
        <v>96.284198260982862</v>
      </c>
    </row>
    <row r="10" spans="2:41">
      <c r="B10" s="26" t="s">
        <v>47</v>
      </c>
      <c r="C10" s="27"/>
      <c r="D10" s="27"/>
      <c r="E10" s="27"/>
      <c r="F10" s="28">
        <v>0.236317</v>
      </c>
      <c r="G10" s="28">
        <v>3.6499999999999998E-4</v>
      </c>
      <c r="H10" s="28">
        <v>0.236682</v>
      </c>
      <c r="I10" s="27"/>
      <c r="J10" s="27"/>
      <c r="K10" s="27"/>
      <c r="L10" s="28"/>
      <c r="M10" s="28"/>
      <c r="N10" s="28"/>
      <c r="O10" s="27"/>
      <c r="P10" s="27"/>
      <c r="Q10" s="27"/>
      <c r="R10" s="28"/>
      <c r="S10" s="28"/>
      <c r="T10" s="28"/>
      <c r="U10" s="27"/>
      <c r="V10" s="27"/>
      <c r="W10" s="27"/>
      <c r="X10" s="28"/>
      <c r="Y10" s="28"/>
      <c r="Z10" s="28"/>
      <c r="AA10" s="27"/>
      <c r="AB10" s="27"/>
      <c r="AC10" s="27"/>
      <c r="AD10" s="28"/>
      <c r="AE10" s="28"/>
      <c r="AF10" s="28"/>
      <c r="AG10" s="27"/>
      <c r="AH10" s="27"/>
      <c r="AI10" s="27"/>
      <c r="AJ10" s="28"/>
      <c r="AK10" s="28"/>
      <c r="AL10" s="28"/>
      <c r="AM10" s="27">
        <v>0.236317</v>
      </c>
      <c r="AN10" s="27">
        <v>3.6499999999999998E-4</v>
      </c>
      <c r="AO10" s="27">
        <v>0.236682</v>
      </c>
    </row>
    <row r="11" spans="2:41" ht="28.5">
      <c r="B11" s="37" t="s">
        <v>81</v>
      </c>
      <c r="C11" s="27"/>
      <c r="D11" s="27"/>
      <c r="E11" s="27"/>
      <c r="F11" s="28">
        <v>1.3852430610710793</v>
      </c>
      <c r="G11" s="28">
        <v>2.9689273327700878</v>
      </c>
      <c r="H11" s="28">
        <v>4.3541703938411667</v>
      </c>
      <c r="I11" s="27"/>
      <c r="J11" s="27"/>
      <c r="K11" s="27"/>
      <c r="L11" s="28"/>
      <c r="M11" s="28"/>
      <c r="N11" s="28"/>
      <c r="O11" s="27"/>
      <c r="P11" s="27"/>
      <c r="Q11" s="27"/>
      <c r="R11" s="28"/>
      <c r="S11" s="28"/>
      <c r="T11" s="28"/>
      <c r="U11" s="27"/>
      <c r="V11" s="27">
        <v>1.0144E-2</v>
      </c>
      <c r="W11" s="27">
        <v>1.0144E-2</v>
      </c>
      <c r="X11" s="28"/>
      <c r="Y11" s="28"/>
      <c r="Z11" s="28"/>
      <c r="AA11" s="27"/>
      <c r="AB11" s="27"/>
      <c r="AC11" s="27"/>
      <c r="AD11" s="28"/>
      <c r="AE11" s="28"/>
      <c r="AF11" s="28"/>
      <c r="AG11" s="27"/>
      <c r="AH11" s="27"/>
      <c r="AI11" s="27"/>
      <c r="AJ11" s="28"/>
      <c r="AK11" s="28"/>
      <c r="AL11" s="28"/>
      <c r="AM11" s="27">
        <v>1.3852430610710793</v>
      </c>
      <c r="AN11" s="27">
        <v>2.9790713327700877</v>
      </c>
      <c r="AO11" s="27">
        <v>4.364314393841167</v>
      </c>
    </row>
    <row r="12" spans="2:41">
      <c r="B12" s="26" t="s">
        <v>50</v>
      </c>
      <c r="C12" s="27"/>
      <c r="D12" s="27"/>
      <c r="E12" s="27"/>
      <c r="F12" s="28">
        <v>99.792142999999996</v>
      </c>
      <c r="G12" s="28">
        <v>72.785113999999993</v>
      </c>
      <c r="H12" s="28">
        <v>172.57725699999997</v>
      </c>
      <c r="I12" s="27"/>
      <c r="J12" s="27"/>
      <c r="K12" s="27"/>
      <c r="L12" s="28"/>
      <c r="M12" s="28"/>
      <c r="N12" s="28"/>
      <c r="O12" s="27"/>
      <c r="P12" s="27"/>
      <c r="Q12" s="27"/>
      <c r="R12" s="28"/>
      <c r="S12" s="28"/>
      <c r="T12" s="28"/>
      <c r="U12" s="27"/>
      <c r="V12" s="27"/>
      <c r="W12" s="27"/>
      <c r="X12" s="28"/>
      <c r="Y12" s="28"/>
      <c r="Z12" s="28"/>
      <c r="AA12" s="27"/>
      <c r="AB12" s="27"/>
      <c r="AC12" s="27"/>
      <c r="AD12" s="28">
        <v>19.867318000000001</v>
      </c>
      <c r="AE12" s="28">
        <v>34.321396</v>
      </c>
      <c r="AF12" s="28">
        <v>54.188714000000004</v>
      </c>
      <c r="AG12" s="27"/>
      <c r="AH12" s="27"/>
      <c r="AI12" s="27"/>
      <c r="AJ12" s="28"/>
      <c r="AK12" s="28"/>
      <c r="AL12" s="28"/>
      <c r="AM12" s="27">
        <v>119.65946099999999</v>
      </c>
      <c r="AN12" s="27">
        <v>107.10650999999999</v>
      </c>
      <c r="AO12" s="27">
        <v>226.76597099999998</v>
      </c>
    </row>
    <row r="13" spans="2:41">
      <c r="B13" s="26" t="s">
        <v>51</v>
      </c>
      <c r="C13" s="27"/>
      <c r="D13" s="27"/>
      <c r="E13" s="27"/>
      <c r="F13" s="28">
        <v>0.54180099999999998</v>
      </c>
      <c r="G13" s="28">
        <v>3.6141109999999999</v>
      </c>
      <c r="H13" s="28">
        <v>4.1559119999999998</v>
      </c>
      <c r="I13" s="27"/>
      <c r="J13" s="27">
        <v>34.943033</v>
      </c>
      <c r="K13" s="27">
        <v>34.943033</v>
      </c>
      <c r="L13" s="28"/>
      <c r="M13" s="28"/>
      <c r="N13" s="28"/>
      <c r="O13" s="27"/>
      <c r="P13" s="27"/>
      <c r="Q13" s="27"/>
      <c r="R13" s="28"/>
      <c r="S13" s="28"/>
      <c r="T13" s="28"/>
      <c r="U13" s="27">
        <v>2.738E-3</v>
      </c>
      <c r="V13" s="27">
        <v>0.63793200000000005</v>
      </c>
      <c r="W13" s="27">
        <v>0.64067000000000007</v>
      </c>
      <c r="X13" s="28"/>
      <c r="Y13" s="28">
        <v>0</v>
      </c>
      <c r="Z13" s="28">
        <v>0</v>
      </c>
      <c r="AA13" s="27"/>
      <c r="AB13" s="27">
        <v>0</v>
      </c>
      <c r="AC13" s="27">
        <v>0</v>
      </c>
      <c r="AD13" s="28"/>
      <c r="AE13" s="28">
        <v>0</v>
      </c>
      <c r="AF13" s="28">
        <v>0</v>
      </c>
      <c r="AG13" s="27"/>
      <c r="AH13" s="27">
        <v>0</v>
      </c>
      <c r="AI13" s="27">
        <v>0</v>
      </c>
      <c r="AJ13" s="28"/>
      <c r="AK13" s="28"/>
      <c r="AL13" s="28"/>
      <c r="AM13" s="27">
        <v>0.544539</v>
      </c>
      <c r="AN13" s="27">
        <v>39.195076</v>
      </c>
      <c r="AO13" s="27">
        <v>39.739615000000001</v>
      </c>
    </row>
    <row r="14" spans="2:41">
      <c r="B14" s="26" t="s">
        <v>52</v>
      </c>
      <c r="C14" s="27"/>
      <c r="D14" s="27"/>
      <c r="E14" s="27"/>
      <c r="F14" s="28">
        <v>223.0481124493279</v>
      </c>
      <c r="G14" s="28">
        <v>166.00372275320905</v>
      </c>
      <c r="H14" s="28">
        <v>389.05183520253695</v>
      </c>
      <c r="I14" s="27">
        <v>44.765813999999999</v>
      </c>
      <c r="J14" s="27">
        <v>192.2050544552838</v>
      </c>
      <c r="K14" s="27">
        <v>236.97086845528381</v>
      </c>
      <c r="L14" s="28"/>
      <c r="M14" s="28"/>
      <c r="N14" s="28"/>
      <c r="O14" s="27">
        <v>5.7028904246353331</v>
      </c>
      <c r="P14" s="27">
        <v>37.557383766612645</v>
      </c>
      <c r="Q14" s="27">
        <v>43.260274191247973</v>
      </c>
      <c r="R14" s="28">
        <v>0.407725</v>
      </c>
      <c r="S14" s="28"/>
      <c r="T14" s="28">
        <v>0.407725</v>
      </c>
      <c r="U14" s="27">
        <v>20.997938999999999</v>
      </c>
      <c r="V14" s="27">
        <v>32.143557000000001</v>
      </c>
      <c r="W14" s="27">
        <v>53.141495999999997</v>
      </c>
      <c r="X14" s="28">
        <v>265.87811942599967</v>
      </c>
      <c r="Y14" s="28">
        <v>50.079523405652203</v>
      </c>
      <c r="Z14" s="28">
        <v>315.95764283165187</v>
      </c>
      <c r="AA14" s="27">
        <v>110.43516814507981</v>
      </c>
      <c r="AB14" s="27">
        <v>6.9118027852879695</v>
      </c>
      <c r="AC14" s="27">
        <v>117.34697093036779</v>
      </c>
      <c r="AD14" s="28">
        <v>1.1639360000000001</v>
      </c>
      <c r="AE14" s="28">
        <v>142.28358875042716</v>
      </c>
      <c r="AF14" s="28">
        <v>143.44752475042716</v>
      </c>
      <c r="AG14" s="27"/>
      <c r="AH14" s="27">
        <v>42.8804266948936</v>
      </c>
      <c r="AI14" s="27">
        <v>42.8804266948936</v>
      </c>
      <c r="AJ14" s="28"/>
      <c r="AK14" s="28">
        <v>0.7</v>
      </c>
      <c r="AL14" s="28">
        <v>0.7</v>
      </c>
      <c r="AM14" s="27">
        <v>672.39970444504274</v>
      </c>
      <c r="AN14" s="27">
        <v>670.76505961136638</v>
      </c>
      <c r="AO14" s="27">
        <v>1343.1647640564095</v>
      </c>
    </row>
    <row r="15" spans="2:41">
      <c r="B15" s="26" t="s">
        <v>53</v>
      </c>
      <c r="C15" s="27"/>
      <c r="D15" s="27"/>
      <c r="E15" s="27"/>
      <c r="F15" s="28">
        <v>74.941958513199367</v>
      </c>
      <c r="G15" s="28">
        <v>36.116131499619257</v>
      </c>
      <c r="H15" s="28">
        <v>111.05809001281862</v>
      </c>
      <c r="I15" s="27"/>
      <c r="J15" s="27">
        <v>32.869194511044199</v>
      </c>
      <c r="K15" s="27">
        <v>32.869194511044199</v>
      </c>
      <c r="L15" s="28"/>
      <c r="M15" s="28"/>
      <c r="N15" s="28"/>
      <c r="O15" s="27"/>
      <c r="P15" s="27"/>
      <c r="Q15" s="27"/>
      <c r="R15" s="28"/>
      <c r="S15" s="28"/>
      <c r="T15" s="28"/>
      <c r="U15" s="27">
        <v>0.60821899999999995</v>
      </c>
      <c r="V15" s="27">
        <v>15.042838</v>
      </c>
      <c r="W15" s="27">
        <v>15.651057</v>
      </c>
      <c r="X15" s="28"/>
      <c r="Y15" s="28">
        <v>1.829253</v>
      </c>
      <c r="Z15" s="28">
        <v>1.829253</v>
      </c>
      <c r="AA15" s="27"/>
      <c r="AB15" s="27">
        <v>6.4148397694230201</v>
      </c>
      <c r="AC15" s="27">
        <v>6.4148397694230201</v>
      </c>
      <c r="AD15" s="28"/>
      <c r="AE15" s="28">
        <v>4.2747390000000003</v>
      </c>
      <c r="AF15" s="28">
        <v>4.2747390000000003</v>
      </c>
      <c r="AG15" s="27">
        <v>62.040000000000006</v>
      </c>
      <c r="AH15" s="27">
        <v>60.758924144263602</v>
      </c>
      <c r="AI15" s="27">
        <v>122.79892414426361</v>
      </c>
      <c r="AJ15" s="28"/>
      <c r="AK15" s="28"/>
      <c r="AL15" s="28"/>
      <c r="AM15" s="27">
        <v>137.59017751319936</v>
      </c>
      <c r="AN15" s="27">
        <v>157.30591992435006</v>
      </c>
      <c r="AO15" s="27">
        <v>294.89609743754949</v>
      </c>
    </row>
    <row r="16" spans="2:41">
      <c r="B16" s="26" t="s">
        <v>54</v>
      </c>
      <c r="C16" s="27"/>
      <c r="D16" s="27"/>
      <c r="E16" s="27"/>
      <c r="F16" s="28">
        <v>0.109252</v>
      </c>
      <c r="G16" s="28"/>
      <c r="H16" s="28">
        <v>0.109252</v>
      </c>
      <c r="I16" s="27"/>
      <c r="J16" s="27"/>
      <c r="K16" s="27"/>
      <c r="L16" s="28"/>
      <c r="M16" s="28"/>
      <c r="N16" s="28"/>
      <c r="O16" s="27"/>
      <c r="P16" s="27"/>
      <c r="Q16" s="27"/>
      <c r="R16" s="28"/>
      <c r="S16" s="28"/>
      <c r="T16" s="28"/>
      <c r="U16" s="27"/>
      <c r="V16" s="27">
        <v>0.14449000000000001</v>
      </c>
      <c r="W16" s="27">
        <v>0.14449000000000001</v>
      </c>
      <c r="X16" s="28">
        <v>2.4709999999999999E-2</v>
      </c>
      <c r="Y16" s="28">
        <v>0.70895300000000006</v>
      </c>
      <c r="Z16" s="28">
        <v>0.73366300000000007</v>
      </c>
      <c r="AA16" s="27"/>
      <c r="AB16" s="27"/>
      <c r="AC16" s="27"/>
      <c r="AD16" s="28"/>
      <c r="AE16" s="28"/>
      <c r="AF16" s="28"/>
      <c r="AG16" s="27"/>
      <c r="AH16" s="27"/>
      <c r="AI16" s="27"/>
      <c r="AJ16" s="28"/>
      <c r="AK16" s="28"/>
      <c r="AL16" s="28"/>
      <c r="AM16" s="27">
        <v>0.133962</v>
      </c>
      <c r="AN16" s="27">
        <v>0.85344300000000006</v>
      </c>
      <c r="AO16" s="27">
        <v>0.98740500000000009</v>
      </c>
    </row>
    <row r="17" spans="2:41">
      <c r="B17" s="26" t="s">
        <v>55</v>
      </c>
      <c r="C17" s="27"/>
      <c r="D17" s="27"/>
      <c r="E17" s="27"/>
      <c r="F17" s="28">
        <v>5.204540325</v>
      </c>
      <c r="G17" s="28">
        <v>1.8236711550220799</v>
      </c>
      <c r="H17" s="28">
        <v>7.0282114800220796</v>
      </c>
      <c r="I17" s="27"/>
      <c r="J17" s="27">
        <v>70.02358582165995</v>
      </c>
      <c r="K17" s="27">
        <v>70.02358582165995</v>
      </c>
      <c r="L17" s="28">
        <v>0.05</v>
      </c>
      <c r="M17" s="28"/>
      <c r="N17" s="28">
        <v>0.05</v>
      </c>
      <c r="O17" s="27"/>
      <c r="P17" s="27"/>
      <c r="Q17" s="27"/>
      <c r="R17" s="28"/>
      <c r="S17" s="28"/>
      <c r="T17" s="28"/>
      <c r="U17" s="27"/>
      <c r="V17" s="27"/>
      <c r="W17" s="27"/>
      <c r="X17" s="28"/>
      <c r="Y17" s="28">
        <v>0</v>
      </c>
      <c r="Z17" s="28">
        <v>0</v>
      </c>
      <c r="AA17" s="27"/>
      <c r="AB17" s="27">
        <v>0</v>
      </c>
      <c r="AC17" s="27">
        <v>0</v>
      </c>
      <c r="AD17" s="28">
        <v>1.1599999999999999</v>
      </c>
      <c r="AE17" s="28">
        <v>0</v>
      </c>
      <c r="AF17" s="28">
        <v>1.1599999999999999</v>
      </c>
      <c r="AG17" s="27"/>
      <c r="AH17" s="27">
        <v>0</v>
      </c>
      <c r="AI17" s="27">
        <v>0</v>
      </c>
      <c r="AJ17" s="28"/>
      <c r="AK17" s="28"/>
      <c r="AL17" s="28"/>
      <c r="AM17" s="27">
        <v>6.4145403249999999</v>
      </c>
      <c r="AN17" s="27">
        <v>71.847256976682033</v>
      </c>
      <c r="AO17" s="27">
        <v>78.261797301682023</v>
      </c>
    </row>
    <row r="18" spans="2:41">
      <c r="B18" s="26" t="s">
        <v>56</v>
      </c>
      <c r="C18" s="27"/>
      <c r="D18" s="27"/>
      <c r="E18" s="27"/>
      <c r="F18" s="28">
        <v>25.09435811181962</v>
      </c>
      <c r="G18" s="28">
        <v>23.054184299648011</v>
      </c>
      <c r="H18" s="28">
        <v>48.148542411467623</v>
      </c>
      <c r="I18" s="27"/>
      <c r="J18" s="27">
        <v>27.891085</v>
      </c>
      <c r="K18" s="27">
        <v>27.891085</v>
      </c>
      <c r="L18" s="28"/>
      <c r="M18" s="28"/>
      <c r="N18" s="28"/>
      <c r="O18" s="27"/>
      <c r="P18" s="27"/>
      <c r="Q18" s="27"/>
      <c r="R18" s="28"/>
      <c r="S18" s="28"/>
      <c r="T18" s="28"/>
      <c r="U18" s="27"/>
      <c r="V18" s="27">
        <v>2.0301360000000002</v>
      </c>
      <c r="W18" s="27">
        <v>2.0301360000000002</v>
      </c>
      <c r="X18" s="28">
        <v>2.1800000000000002</v>
      </c>
      <c r="Y18" s="28">
        <v>6.8957120134670008E-2</v>
      </c>
      <c r="Z18" s="28">
        <v>2.2489571201346701</v>
      </c>
      <c r="AA18" s="27"/>
      <c r="AB18" s="27">
        <v>0</v>
      </c>
      <c r="AC18" s="27">
        <v>0</v>
      </c>
      <c r="AD18" s="28"/>
      <c r="AE18" s="28">
        <v>0</v>
      </c>
      <c r="AF18" s="28">
        <v>0</v>
      </c>
      <c r="AG18" s="27"/>
      <c r="AH18" s="27">
        <v>10.45</v>
      </c>
      <c r="AI18" s="27">
        <v>10.45</v>
      </c>
      <c r="AJ18" s="28"/>
      <c r="AK18" s="28"/>
      <c r="AL18" s="28"/>
      <c r="AM18" s="27">
        <v>27.27435811181962</v>
      </c>
      <c r="AN18" s="27">
        <v>63.494362419782675</v>
      </c>
      <c r="AO18" s="27">
        <v>90.768720531602298</v>
      </c>
    </row>
    <row r="19" spans="2:41">
      <c r="B19" s="26" t="s">
        <v>57</v>
      </c>
      <c r="C19" s="27"/>
      <c r="D19" s="27"/>
      <c r="E19" s="27"/>
      <c r="F19" s="28">
        <v>4.8246359999999999</v>
      </c>
      <c r="G19" s="28">
        <v>3.2895731201346701</v>
      </c>
      <c r="H19" s="28">
        <v>8.1142091201346691</v>
      </c>
      <c r="I19" s="27"/>
      <c r="J19" s="27">
        <v>32.409388869050701</v>
      </c>
      <c r="K19" s="27">
        <v>32.409388869050701</v>
      </c>
      <c r="L19" s="28"/>
      <c r="M19" s="28"/>
      <c r="N19" s="28"/>
      <c r="O19" s="27"/>
      <c r="P19" s="27"/>
      <c r="Q19" s="27"/>
      <c r="R19" s="28"/>
      <c r="S19" s="28"/>
      <c r="T19" s="28"/>
      <c r="U19" s="27"/>
      <c r="V19" s="27">
        <v>0.466638</v>
      </c>
      <c r="W19" s="27">
        <v>0.466638</v>
      </c>
      <c r="X19" s="28"/>
      <c r="Y19" s="28">
        <v>2.08925879686783</v>
      </c>
      <c r="Z19" s="28">
        <v>2.08925879686783</v>
      </c>
      <c r="AA19" s="27"/>
      <c r="AB19" s="27">
        <v>0</v>
      </c>
      <c r="AC19" s="27">
        <v>0</v>
      </c>
      <c r="AD19" s="28"/>
      <c r="AE19" s="28">
        <v>0</v>
      </c>
      <c r="AF19" s="28">
        <v>0</v>
      </c>
      <c r="AG19" s="27"/>
      <c r="AH19" s="27">
        <v>61.75</v>
      </c>
      <c r="AI19" s="27">
        <v>61.75</v>
      </c>
      <c r="AJ19" s="28"/>
      <c r="AK19" s="28"/>
      <c r="AL19" s="28"/>
      <c r="AM19" s="27">
        <v>4.8246359999999999</v>
      </c>
      <c r="AN19" s="27">
        <v>100.00485878605321</v>
      </c>
      <c r="AO19" s="27">
        <v>104.8294947860532</v>
      </c>
    </row>
    <row r="20" spans="2:41">
      <c r="B20" s="26" t="s">
        <v>58</v>
      </c>
      <c r="C20" s="27"/>
      <c r="D20" s="27"/>
      <c r="E20" s="27"/>
      <c r="F20" s="28">
        <v>16.228634698392131</v>
      </c>
      <c r="G20" s="28">
        <v>15.162840065125689</v>
      </c>
      <c r="H20" s="28">
        <v>31.391474763517824</v>
      </c>
      <c r="I20" s="27">
        <v>22.565106</v>
      </c>
      <c r="J20" s="27">
        <v>103.5062541602816</v>
      </c>
      <c r="K20" s="27">
        <v>126.0713601602816</v>
      </c>
      <c r="L20" s="28"/>
      <c r="M20" s="28"/>
      <c r="N20" s="28"/>
      <c r="O20" s="27"/>
      <c r="P20" s="27">
        <v>0.14000000000000001</v>
      </c>
      <c r="Q20" s="27">
        <v>0.14000000000000001</v>
      </c>
      <c r="R20" s="28">
        <v>30.037036793999999</v>
      </c>
      <c r="S20" s="28"/>
      <c r="T20" s="28">
        <v>30.037036793999999</v>
      </c>
      <c r="U20" s="27"/>
      <c r="V20" s="27">
        <v>4.6249630000000002</v>
      </c>
      <c r="W20" s="27">
        <v>4.6249630000000002</v>
      </c>
      <c r="X20" s="28">
        <v>31.570264000000002</v>
      </c>
      <c r="Y20" s="28">
        <v>0.33914</v>
      </c>
      <c r="Z20" s="28">
        <v>31.909404000000002</v>
      </c>
      <c r="AA20" s="27"/>
      <c r="AB20" s="27">
        <v>0</v>
      </c>
      <c r="AC20" s="27">
        <v>0</v>
      </c>
      <c r="AD20" s="28">
        <v>0.86</v>
      </c>
      <c r="AE20" s="28">
        <v>0</v>
      </c>
      <c r="AF20" s="28">
        <v>0.86</v>
      </c>
      <c r="AG20" s="27"/>
      <c r="AH20" s="27">
        <v>0</v>
      </c>
      <c r="AI20" s="27">
        <v>0</v>
      </c>
      <c r="AJ20" s="28"/>
      <c r="AK20" s="28"/>
      <c r="AL20" s="28"/>
      <c r="AM20" s="27">
        <v>101.26104149239212</v>
      </c>
      <c r="AN20" s="27">
        <v>123.77319722540729</v>
      </c>
      <c r="AO20" s="27">
        <v>225.03423871779941</v>
      </c>
    </row>
    <row r="21" spans="2:41">
      <c r="B21" s="26" t="s">
        <v>59</v>
      </c>
      <c r="C21" s="27"/>
      <c r="D21" s="27"/>
      <c r="E21" s="27"/>
      <c r="F21" s="28">
        <v>152.30820861028158</v>
      </c>
      <c r="G21" s="28">
        <v>105.2972841264482</v>
      </c>
      <c r="H21" s="28">
        <v>257.60549273672979</v>
      </c>
      <c r="I21" s="27">
        <v>76.927439000000007</v>
      </c>
      <c r="J21" s="27">
        <v>108.66264052406639</v>
      </c>
      <c r="K21" s="27">
        <v>185.5900795240664</v>
      </c>
      <c r="L21" s="28"/>
      <c r="M21" s="28"/>
      <c r="N21" s="28"/>
      <c r="O21" s="27"/>
      <c r="P21" s="27">
        <v>2.4034359805510537</v>
      </c>
      <c r="Q21" s="27">
        <v>2.4034359805510537</v>
      </c>
      <c r="R21" s="28"/>
      <c r="S21" s="28"/>
      <c r="T21" s="28"/>
      <c r="U21" s="27">
        <v>7.7493958472682802</v>
      </c>
      <c r="V21" s="27">
        <v>18.180921000000001</v>
      </c>
      <c r="W21" s="27">
        <v>25.93031684726828</v>
      </c>
      <c r="X21" s="28">
        <v>199.28360882007857</v>
      </c>
      <c r="Y21" s="28">
        <v>5.7956194004489099</v>
      </c>
      <c r="Z21" s="28">
        <v>205.07922822052748</v>
      </c>
      <c r="AA21" s="27"/>
      <c r="AB21" s="27">
        <v>8.19</v>
      </c>
      <c r="AC21" s="27">
        <v>8.19</v>
      </c>
      <c r="AD21" s="28">
        <v>70.06631686068458</v>
      </c>
      <c r="AE21" s="28">
        <v>2.0669729999999999</v>
      </c>
      <c r="AF21" s="28">
        <v>72.133289860684584</v>
      </c>
      <c r="AG21" s="27">
        <v>1.38</v>
      </c>
      <c r="AH21" s="27">
        <v>27.86</v>
      </c>
      <c r="AI21" s="27">
        <v>29.24</v>
      </c>
      <c r="AJ21" s="28">
        <v>1.623329</v>
      </c>
      <c r="AK21" s="28">
        <v>48.214114120695811</v>
      </c>
      <c r="AL21" s="28">
        <v>49.837443120695809</v>
      </c>
      <c r="AM21" s="27">
        <v>509.33829813831306</v>
      </c>
      <c r="AN21" s="27">
        <v>326.67098815221038</v>
      </c>
      <c r="AO21" s="27">
        <v>836.00928629052351</v>
      </c>
    </row>
    <row r="22" spans="2:41">
      <c r="B22" s="26" t="s">
        <v>60</v>
      </c>
      <c r="C22" s="27"/>
      <c r="D22" s="27"/>
      <c r="E22" s="27"/>
      <c r="F22" s="28">
        <v>2.1002183259999998</v>
      </c>
      <c r="G22" s="28">
        <v>1.6940663810000001</v>
      </c>
      <c r="H22" s="28">
        <v>3.7942847070000001</v>
      </c>
      <c r="I22" s="27"/>
      <c r="J22" s="27">
        <v>0</v>
      </c>
      <c r="K22" s="27">
        <v>0</v>
      </c>
      <c r="L22" s="28"/>
      <c r="M22" s="28"/>
      <c r="N22" s="28"/>
      <c r="O22" s="27"/>
      <c r="P22" s="27"/>
      <c r="Q22" s="27"/>
      <c r="R22" s="28"/>
      <c r="S22" s="28"/>
      <c r="T22" s="28"/>
      <c r="U22" s="27"/>
      <c r="V22" s="27">
        <v>2.6195270000000002</v>
      </c>
      <c r="W22" s="27">
        <v>2.6195270000000002</v>
      </c>
      <c r="X22" s="28"/>
      <c r="Y22" s="28">
        <v>2.23046547915115</v>
      </c>
      <c r="Z22" s="28">
        <v>2.23046547915115</v>
      </c>
      <c r="AA22" s="27"/>
      <c r="AB22" s="27">
        <v>0</v>
      </c>
      <c r="AC22" s="27">
        <v>0</v>
      </c>
      <c r="AD22" s="28"/>
      <c r="AE22" s="28">
        <v>0</v>
      </c>
      <c r="AF22" s="28">
        <v>0</v>
      </c>
      <c r="AG22" s="27"/>
      <c r="AH22" s="27">
        <v>18.740593500982001</v>
      </c>
      <c r="AI22" s="27">
        <v>18.740593500982001</v>
      </c>
      <c r="AJ22" s="28"/>
      <c r="AK22" s="28"/>
      <c r="AL22" s="28"/>
      <c r="AM22" s="27">
        <v>2.1002183259999998</v>
      </c>
      <c r="AN22" s="27">
        <v>25.284652361133151</v>
      </c>
      <c r="AO22" s="27">
        <v>27.384870687133152</v>
      </c>
    </row>
    <row r="23" spans="2:41">
      <c r="B23" s="26" t="s">
        <v>61</v>
      </c>
      <c r="C23" s="27"/>
      <c r="D23" s="27"/>
      <c r="E23" s="27"/>
      <c r="F23" s="28">
        <v>4.9738999999999998E-2</v>
      </c>
      <c r="G23" s="28"/>
      <c r="H23" s="28">
        <v>4.9738999999999998E-2</v>
      </c>
      <c r="I23" s="27"/>
      <c r="J23" s="27"/>
      <c r="K23" s="27"/>
      <c r="L23" s="28"/>
      <c r="M23" s="28"/>
      <c r="N23" s="28"/>
      <c r="O23" s="27"/>
      <c r="P23" s="27"/>
      <c r="Q23" s="27"/>
      <c r="R23" s="28"/>
      <c r="S23" s="28"/>
      <c r="T23" s="28"/>
      <c r="U23" s="27">
        <v>4.4136730000000002</v>
      </c>
      <c r="V23" s="27"/>
      <c r="W23" s="27">
        <v>4.4136730000000002</v>
      </c>
      <c r="X23" s="28">
        <v>5.2686999999999998E-2</v>
      </c>
      <c r="Y23" s="28"/>
      <c r="Z23" s="28">
        <v>5.2686999999999998E-2</v>
      </c>
      <c r="AA23" s="27"/>
      <c r="AB23" s="27"/>
      <c r="AC23" s="27"/>
      <c r="AD23" s="28">
        <v>4.7498310000000004</v>
      </c>
      <c r="AE23" s="28"/>
      <c r="AF23" s="28">
        <v>4.7498310000000004</v>
      </c>
      <c r="AG23" s="27"/>
      <c r="AH23" s="27"/>
      <c r="AI23" s="27"/>
      <c r="AJ23" s="28"/>
      <c r="AK23" s="28"/>
      <c r="AL23" s="28"/>
      <c r="AM23" s="27">
        <v>9.2659300000000009</v>
      </c>
      <c r="AN23" s="27"/>
      <c r="AO23" s="27">
        <v>9.2659300000000009</v>
      </c>
    </row>
    <row r="24" spans="2:41">
      <c r="B24" s="26" t="s">
        <v>62</v>
      </c>
      <c r="C24" s="27"/>
      <c r="D24" s="27"/>
      <c r="E24" s="27"/>
      <c r="F24" s="28">
        <v>19.34478803421549</v>
      </c>
      <c r="G24" s="28">
        <v>13.245753701972141</v>
      </c>
      <c r="H24" s="28">
        <v>32.590541736187632</v>
      </c>
      <c r="I24" s="27"/>
      <c r="J24" s="27">
        <v>5.3080109999999996</v>
      </c>
      <c r="K24" s="27">
        <v>5.3080109999999996</v>
      </c>
      <c r="L24" s="28"/>
      <c r="M24" s="28"/>
      <c r="N24" s="28"/>
      <c r="O24" s="27"/>
      <c r="P24" s="27"/>
      <c r="Q24" s="27"/>
      <c r="R24" s="28"/>
      <c r="S24" s="28"/>
      <c r="T24" s="28"/>
      <c r="U24" s="27"/>
      <c r="V24" s="27">
        <v>4.4595999999999997E-2</v>
      </c>
      <c r="W24" s="27">
        <v>4.4595999999999997E-2</v>
      </c>
      <c r="X24" s="28"/>
      <c r="Y24" s="28">
        <v>0.87945722593480002</v>
      </c>
      <c r="Z24" s="28">
        <v>0.87945722593480002</v>
      </c>
      <c r="AA24" s="27"/>
      <c r="AB24" s="27">
        <v>0</v>
      </c>
      <c r="AC24" s="27">
        <v>0</v>
      </c>
      <c r="AD24" s="28"/>
      <c r="AE24" s="28">
        <v>0</v>
      </c>
      <c r="AF24" s="28">
        <v>0</v>
      </c>
      <c r="AG24" s="27">
        <v>3.5581288578278798</v>
      </c>
      <c r="AH24" s="27">
        <v>29.72</v>
      </c>
      <c r="AI24" s="27">
        <v>33.27812885782788</v>
      </c>
      <c r="AJ24" s="28"/>
      <c r="AK24" s="28">
        <v>0.84151299999999996</v>
      </c>
      <c r="AL24" s="28">
        <v>0.84151299999999996</v>
      </c>
      <c r="AM24" s="27">
        <v>22.902916892043372</v>
      </c>
      <c r="AN24" s="27">
        <v>50.039330927906938</v>
      </c>
      <c r="AO24" s="27">
        <v>72.94224781995031</v>
      </c>
    </row>
    <row r="25" spans="2:41">
      <c r="B25" s="26" t="s">
        <v>63</v>
      </c>
      <c r="C25" s="27"/>
      <c r="D25" s="27"/>
      <c r="E25" s="27"/>
      <c r="F25" s="28">
        <v>27.654815603179998</v>
      </c>
      <c r="G25" s="28">
        <v>18.55004593980275</v>
      </c>
      <c r="H25" s="28">
        <v>46.204861542982741</v>
      </c>
      <c r="I25" s="27">
        <v>5.1507319999999996</v>
      </c>
      <c r="J25" s="27">
        <v>199.222959599143</v>
      </c>
      <c r="K25" s="27">
        <v>204.373691599143</v>
      </c>
      <c r="L25" s="28">
        <v>1.42</v>
      </c>
      <c r="M25" s="28"/>
      <c r="N25" s="28">
        <v>1.42</v>
      </c>
      <c r="O25" s="27"/>
      <c r="P25" s="27"/>
      <c r="Q25" s="27"/>
      <c r="R25" s="28"/>
      <c r="S25" s="28"/>
      <c r="T25" s="28"/>
      <c r="U25" s="27">
        <v>0.40994000000000003</v>
      </c>
      <c r="V25" s="27">
        <v>15.288046</v>
      </c>
      <c r="W25" s="27">
        <v>15.697986</v>
      </c>
      <c r="X25" s="28">
        <v>12.66</v>
      </c>
      <c r="Y25" s="28">
        <v>1.468771</v>
      </c>
      <c r="Z25" s="28">
        <v>14.128771</v>
      </c>
      <c r="AA25" s="27"/>
      <c r="AB25" s="27">
        <v>0</v>
      </c>
      <c r="AC25" s="27">
        <v>0</v>
      </c>
      <c r="AD25" s="28">
        <v>55.417966000000007</v>
      </c>
      <c r="AE25" s="28">
        <v>5.5186520000000003</v>
      </c>
      <c r="AF25" s="28">
        <v>60.93661800000001</v>
      </c>
      <c r="AG25" s="27"/>
      <c r="AH25" s="27">
        <v>0</v>
      </c>
      <c r="AI25" s="27">
        <v>0</v>
      </c>
      <c r="AJ25" s="28"/>
      <c r="AK25" s="28">
        <v>9.4050999999999996E-2</v>
      </c>
      <c r="AL25" s="28">
        <v>9.4050999999999996E-2</v>
      </c>
      <c r="AM25" s="27">
        <v>102.71345360318</v>
      </c>
      <c r="AN25" s="27">
        <v>240.14252553894576</v>
      </c>
      <c r="AO25" s="27">
        <v>342.85597914212576</v>
      </c>
    </row>
    <row r="26" spans="2:41">
      <c r="B26" s="26" t="s">
        <v>64</v>
      </c>
      <c r="C26" s="27"/>
      <c r="D26" s="27"/>
      <c r="E26" s="27"/>
      <c r="F26" s="28">
        <v>9.5886040000000001</v>
      </c>
      <c r="G26" s="28">
        <v>12.845417449625099</v>
      </c>
      <c r="H26" s="28">
        <v>22.434021449625099</v>
      </c>
      <c r="I26" s="27">
        <v>27.378018000000001</v>
      </c>
      <c r="J26" s="27">
        <v>45.336587716165901</v>
      </c>
      <c r="K26" s="27">
        <v>72.714605716165906</v>
      </c>
      <c r="L26" s="28"/>
      <c r="M26" s="28"/>
      <c r="N26" s="28"/>
      <c r="O26" s="27"/>
      <c r="P26" s="27"/>
      <c r="Q26" s="27"/>
      <c r="R26" s="28"/>
      <c r="S26" s="28"/>
      <c r="T26" s="28"/>
      <c r="U26" s="27">
        <v>0.44092300000000001</v>
      </c>
      <c r="V26" s="27"/>
      <c r="W26" s="27">
        <v>0.44092300000000001</v>
      </c>
      <c r="X26" s="28">
        <v>3.2183710000000003</v>
      </c>
      <c r="Y26" s="28">
        <v>26.696996162016003</v>
      </c>
      <c r="Z26" s="28">
        <v>29.915367162016</v>
      </c>
      <c r="AA26" s="27"/>
      <c r="AB26" s="27">
        <v>6.6877270060705003</v>
      </c>
      <c r="AC26" s="27">
        <v>6.6877270060705003</v>
      </c>
      <c r="AD26" s="28">
        <v>26.546227000000002</v>
      </c>
      <c r="AE26" s="28">
        <v>0</v>
      </c>
      <c r="AF26" s="28">
        <v>26.546227000000002</v>
      </c>
      <c r="AG26" s="27"/>
      <c r="AH26" s="27">
        <v>54.558079554149899</v>
      </c>
      <c r="AI26" s="27">
        <v>54.558079554149899</v>
      </c>
      <c r="AJ26" s="28"/>
      <c r="AK26" s="28"/>
      <c r="AL26" s="28"/>
      <c r="AM26" s="27">
        <v>67.172143000000005</v>
      </c>
      <c r="AN26" s="27">
        <v>146.12480788802742</v>
      </c>
      <c r="AO26" s="27">
        <v>213.29695088802742</v>
      </c>
    </row>
    <row r="27" spans="2:41">
      <c r="B27" s="26" t="s">
        <v>65</v>
      </c>
      <c r="C27" s="27"/>
      <c r="D27" s="27"/>
      <c r="E27" s="27"/>
      <c r="F27" s="28">
        <v>19.933627137989081</v>
      </c>
      <c r="G27" s="28">
        <v>1.3161855794011101</v>
      </c>
      <c r="H27" s="28">
        <v>21.249812717390189</v>
      </c>
      <c r="I27" s="27">
        <v>0.21101030454521999</v>
      </c>
      <c r="J27" s="27">
        <v>24.812857000000001</v>
      </c>
      <c r="K27" s="27">
        <v>25.02386730454522</v>
      </c>
      <c r="L27" s="28"/>
      <c r="M27" s="28"/>
      <c r="N27" s="28"/>
      <c r="O27" s="27"/>
      <c r="P27" s="27"/>
      <c r="Q27" s="27"/>
      <c r="R27" s="28"/>
      <c r="S27" s="28"/>
      <c r="T27" s="28"/>
      <c r="U27" s="27"/>
      <c r="V27" s="27"/>
      <c r="W27" s="27"/>
      <c r="X27" s="28">
        <v>4.3900000000000006</v>
      </c>
      <c r="Y27" s="28">
        <v>0</v>
      </c>
      <c r="Z27" s="28">
        <v>4.3900000000000006</v>
      </c>
      <c r="AA27" s="27"/>
      <c r="AB27" s="27">
        <v>0</v>
      </c>
      <c r="AC27" s="27">
        <v>0</v>
      </c>
      <c r="AD27" s="28"/>
      <c r="AE27" s="28">
        <v>0</v>
      </c>
      <c r="AF27" s="28">
        <v>0</v>
      </c>
      <c r="AG27" s="27"/>
      <c r="AH27" s="27">
        <v>0</v>
      </c>
      <c r="AI27" s="27">
        <v>0</v>
      </c>
      <c r="AJ27" s="28"/>
      <c r="AK27" s="28"/>
      <c r="AL27" s="28"/>
      <c r="AM27" s="27">
        <v>24.534637442534301</v>
      </c>
      <c r="AN27" s="27">
        <v>26.129042579401112</v>
      </c>
      <c r="AO27" s="27">
        <v>50.663680021935406</v>
      </c>
    </row>
    <row r="28" spans="2:41">
      <c r="B28" s="26" t="s">
        <v>66</v>
      </c>
      <c r="C28" s="27"/>
      <c r="D28" s="27"/>
      <c r="E28" s="27"/>
      <c r="F28" s="28">
        <v>6.2495810000000001</v>
      </c>
      <c r="G28" s="28"/>
      <c r="H28" s="28">
        <v>6.2495810000000001</v>
      </c>
      <c r="I28" s="27"/>
      <c r="J28" s="27"/>
      <c r="K28" s="27"/>
      <c r="L28" s="28"/>
      <c r="M28" s="28"/>
      <c r="N28" s="28"/>
      <c r="O28" s="27"/>
      <c r="P28" s="27"/>
      <c r="Q28" s="27"/>
      <c r="R28" s="28"/>
      <c r="S28" s="28"/>
      <c r="T28" s="28"/>
      <c r="U28" s="27"/>
      <c r="V28" s="27"/>
      <c r="W28" s="27"/>
      <c r="X28" s="28"/>
      <c r="Y28" s="28"/>
      <c r="Z28" s="28"/>
      <c r="AA28" s="27"/>
      <c r="AB28" s="27"/>
      <c r="AC28" s="27"/>
      <c r="AD28" s="28">
        <v>94.809090999999995</v>
      </c>
      <c r="AE28" s="28"/>
      <c r="AF28" s="28">
        <v>94.809090999999995</v>
      </c>
      <c r="AG28" s="27"/>
      <c r="AH28" s="27"/>
      <c r="AI28" s="27"/>
      <c r="AJ28" s="28"/>
      <c r="AK28" s="28"/>
      <c r="AL28" s="28"/>
      <c r="AM28" s="27">
        <v>101.058672</v>
      </c>
      <c r="AN28" s="27"/>
      <c r="AO28" s="27">
        <v>101.058672</v>
      </c>
    </row>
    <row r="29" spans="2:41">
      <c r="B29" s="26" t="s">
        <v>67</v>
      </c>
      <c r="C29" s="27"/>
      <c r="D29" s="27"/>
      <c r="E29" s="27"/>
      <c r="F29" s="28">
        <v>108.58821469380979</v>
      </c>
      <c r="G29" s="28">
        <v>54.515089322818156</v>
      </c>
      <c r="H29" s="28">
        <v>163.10330401662793</v>
      </c>
      <c r="I29" s="27">
        <v>38.151845562617957</v>
      </c>
      <c r="J29" s="27">
        <v>502.97280613558053</v>
      </c>
      <c r="K29" s="27">
        <v>541.12465169819859</v>
      </c>
      <c r="L29" s="28"/>
      <c r="M29" s="28"/>
      <c r="N29" s="28"/>
      <c r="O29" s="27">
        <v>1.585E-3</v>
      </c>
      <c r="P29" s="27">
        <v>0.123907</v>
      </c>
      <c r="Q29" s="27">
        <v>0.12549199999999999</v>
      </c>
      <c r="R29" s="28">
        <v>14.305904219</v>
      </c>
      <c r="S29" s="28"/>
      <c r="T29" s="28">
        <v>14.305904219</v>
      </c>
      <c r="U29" s="27"/>
      <c r="V29" s="27">
        <v>2.5025520000000001</v>
      </c>
      <c r="W29" s="27">
        <v>2.5025520000000001</v>
      </c>
      <c r="X29" s="28">
        <v>74.882708999999991</v>
      </c>
      <c r="Y29" s="28">
        <v>1.1787047976330098</v>
      </c>
      <c r="Z29" s="28">
        <v>76.061413797633008</v>
      </c>
      <c r="AA29" s="27"/>
      <c r="AB29" s="27">
        <v>141.43821238800001</v>
      </c>
      <c r="AC29" s="27">
        <v>141.43821238800001</v>
      </c>
      <c r="AD29" s="28"/>
      <c r="AE29" s="28">
        <v>14.789326000000001</v>
      </c>
      <c r="AF29" s="28">
        <v>14.789326000000001</v>
      </c>
      <c r="AG29" s="27"/>
      <c r="AH29" s="27">
        <v>30.649450313727499</v>
      </c>
      <c r="AI29" s="27">
        <v>30.649450313727499</v>
      </c>
      <c r="AJ29" s="28"/>
      <c r="AK29" s="28">
        <v>2.153448</v>
      </c>
      <c r="AL29" s="28">
        <v>2.153448</v>
      </c>
      <c r="AM29" s="27">
        <v>235.93025847542776</v>
      </c>
      <c r="AN29" s="27">
        <v>750.32349595775929</v>
      </c>
      <c r="AO29" s="27">
        <v>986.25375443318705</v>
      </c>
    </row>
    <row r="30" spans="2:41">
      <c r="B30" s="26" t="s">
        <v>68</v>
      </c>
      <c r="C30" s="27"/>
      <c r="D30" s="27"/>
      <c r="E30" s="27"/>
      <c r="F30" s="28">
        <v>2.9073062483415768</v>
      </c>
      <c r="G30" s="28">
        <v>1.3723363756454572</v>
      </c>
      <c r="H30" s="28">
        <v>4.2796426239870335</v>
      </c>
      <c r="I30" s="27"/>
      <c r="J30" s="27"/>
      <c r="K30" s="27"/>
      <c r="L30" s="28"/>
      <c r="M30" s="28"/>
      <c r="N30" s="28"/>
      <c r="O30" s="27"/>
      <c r="P30" s="27">
        <v>0.23646800000000001</v>
      </c>
      <c r="Q30" s="27">
        <v>0.23646800000000001</v>
      </c>
      <c r="R30" s="28"/>
      <c r="S30" s="28"/>
      <c r="T30" s="28"/>
      <c r="U30" s="27">
        <v>1.977E-3</v>
      </c>
      <c r="V30" s="27">
        <v>0.26818799999999998</v>
      </c>
      <c r="W30" s="27">
        <v>0.27016499999999999</v>
      </c>
      <c r="X30" s="28"/>
      <c r="Y30" s="28">
        <v>1.1219859999999999</v>
      </c>
      <c r="Z30" s="28">
        <v>1.1219859999999999</v>
      </c>
      <c r="AA30" s="27"/>
      <c r="AB30" s="27"/>
      <c r="AC30" s="27"/>
      <c r="AD30" s="28"/>
      <c r="AE30" s="28">
        <v>2.890822</v>
      </c>
      <c r="AF30" s="28">
        <v>2.890822</v>
      </c>
      <c r="AG30" s="27"/>
      <c r="AH30" s="27"/>
      <c r="AI30" s="27"/>
      <c r="AJ30" s="28"/>
      <c r="AK30" s="28"/>
      <c r="AL30" s="28"/>
      <c r="AM30" s="27">
        <v>2.9092832483415769</v>
      </c>
      <c r="AN30" s="27">
        <v>5.8898003756454571</v>
      </c>
      <c r="AO30" s="27">
        <v>8.799083623987034</v>
      </c>
    </row>
    <row r="31" spans="2:41">
      <c r="B31" s="26" t="s">
        <v>69</v>
      </c>
      <c r="C31" s="27"/>
      <c r="D31" s="27"/>
      <c r="E31" s="27"/>
      <c r="F31" s="28">
        <v>2.4683899999999999</v>
      </c>
      <c r="G31" s="28">
        <v>0.33160000000000001</v>
      </c>
      <c r="H31" s="28">
        <v>2.7999899999999998</v>
      </c>
      <c r="I31" s="27">
        <v>18.553294000000001</v>
      </c>
      <c r="J31" s="27">
        <v>54.119546</v>
      </c>
      <c r="K31" s="27">
        <v>72.672840000000008</v>
      </c>
      <c r="L31" s="28"/>
      <c r="M31" s="28"/>
      <c r="N31" s="28"/>
      <c r="O31" s="27">
        <v>5.83</v>
      </c>
      <c r="P31" s="27"/>
      <c r="Q31" s="27">
        <v>5.83</v>
      </c>
      <c r="R31" s="28"/>
      <c r="S31" s="28"/>
      <c r="T31" s="28"/>
      <c r="U31" s="27">
        <v>4.3499999999999996</v>
      </c>
      <c r="V31" s="27">
        <v>1.117548</v>
      </c>
      <c r="W31" s="27">
        <v>5.4675479999999999</v>
      </c>
      <c r="X31" s="28"/>
      <c r="Y31" s="28">
        <v>0</v>
      </c>
      <c r="Z31" s="28">
        <v>0</v>
      </c>
      <c r="AA31" s="27"/>
      <c r="AB31" s="27">
        <v>0</v>
      </c>
      <c r="AC31" s="27">
        <v>0</v>
      </c>
      <c r="AD31" s="28">
        <v>1.92</v>
      </c>
      <c r="AE31" s="28">
        <v>0</v>
      </c>
      <c r="AF31" s="28">
        <v>1.92</v>
      </c>
      <c r="AG31" s="27"/>
      <c r="AH31" s="27">
        <v>0</v>
      </c>
      <c r="AI31" s="27">
        <v>0</v>
      </c>
      <c r="AJ31" s="28">
        <v>0.51246100000000006</v>
      </c>
      <c r="AK31" s="28">
        <v>1.545296</v>
      </c>
      <c r="AL31" s="28">
        <v>2.0577570000000001</v>
      </c>
      <c r="AM31" s="27">
        <v>33.634145000000004</v>
      </c>
      <c r="AN31" s="27">
        <v>57.113990000000001</v>
      </c>
      <c r="AO31" s="27">
        <v>90.748134999999991</v>
      </c>
    </row>
    <row r="32" spans="2:41">
      <c r="B32" s="26" t="s">
        <v>70</v>
      </c>
      <c r="C32" s="27"/>
      <c r="D32" s="27"/>
      <c r="E32" s="27"/>
      <c r="F32" s="28"/>
      <c r="G32" s="28"/>
      <c r="H32" s="28"/>
      <c r="I32" s="27"/>
      <c r="J32" s="27"/>
      <c r="K32" s="27"/>
      <c r="L32" s="28"/>
      <c r="M32" s="28"/>
      <c r="N32" s="28"/>
      <c r="O32" s="27"/>
      <c r="P32" s="27"/>
      <c r="Q32" s="27"/>
      <c r="R32" s="28"/>
      <c r="S32" s="28"/>
      <c r="T32" s="28"/>
      <c r="U32" s="27"/>
      <c r="V32" s="27"/>
      <c r="W32" s="27"/>
      <c r="X32" s="28"/>
      <c r="Y32" s="28"/>
      <c r="Z32" s="28"/>
      <c r="AA32" s="27"/>
      <c r="AB32" s="27"/>
      <c r="AC32" s="27"/>
      <c r="AD32" s="28">
        <v>0.87543199999999999</v>
      </c>
      <c r="AE32" s="28"/>
      <c r="AF32" s="28">
        <v>0.87543199999999999</v>
      </c>
      <c r="AG32" s="27"/>
      <c r="AH32" s="27"/>
      <c r="AI32" s="27"/>
      <c r="AJ32" s="28"/>
      <c r="AK32" s="28"/>
      <c r="AL32" s="28"/>
      <c r="AM32" s="27">
        <v>0.87543199999999999</v>
      </c>
      <c r="AN32" s="27"/>
      <c r="AO32" s="27">
        <v>0.87543199999999999</v>
      </c>
    </row>
    <row r="33" spans="2:41">
      <c r="B33" s="26" t="s">
        <v>71</v>
      </c>
      <c r="C33" s="27"/>
      <c r="D33" s="27"/>
      <c r="E33" s="27"/>
      <c r="F33" s="28"/>
      <c r="G33" s="28"/>
      <c r="H33" s="28"/>
      <c r="I33" s="27"/>
      <c r="J33" s="27"/>
      <c r="K33" s="27"/>
      <c r="L33" s="28">
        <v>0.09</v>
      </c>
      <c r="M33" s="28"/>
      <c r="N33" s="28">
        <v>0.09</v>
      </c>
      <c r="O33" s="27"/>
      <c r="P33" s="27"/>
      <c r="Q33" s="27"/>
      <c r="R33" s="28"/>
      <c r="S33" s="28"/>
      <c r="T33" s="28"/>
      <c r="U33" s="27"/>
      <c r="V33" s="27"/>
      <c r="W33" s="27"/>
      <c r="X33" s="28"/>
      <c r="Y33" s="28"/>
      <c r="Z33" s="28"/>
      <c r="AA33" s="27"/>
      <c r="AB33" s="27"/>
      <c r="AC33" s="27"/>
      <c r="AD33" s="28">
        <v>0.39</v>
      </c>
      <c r="AE33" s="28"/>
      <c r="AF33" s="28">
        <v>0.39</v>
      </c>
      <c r="AG33" s="27"/>
      <c r="AH33" s="27"/>
      <c r="AI33" s="27"/>
      <c r="AJ33" s="28"/>
      <c r="AK33" s="28"/>
      <c r="AL33" s="28"/>
      <c r="AM33" s="27">
        <v>0.48</v>
      </c>
      <c r="AN33" s="27"/>
      <c r="AO33" s="27">
        <v>0.48</v>
      </c>
    </row>
    <row r="34" spans="2:41">
      <c r="B34" s="26" t="s">
        <v>72</v>
      </c>
      <c r="C34" s="27"/>
      <c r="D34" s="27"/>
      <c r="E34" s="27"/>
      <c r="F34" s="28"/>
      <c r="G34" s="28"/>
      <c r="H34" s="28"/>
      <c r="I34" s="27"/>
      <c r="J34" s="27"/>
      <c r="K34" s="27"/>
      <c r="L34" s="28">
        <v>114</v>
      </c>
      <c r="M34" s="28"/>
      <c r="N34" s="28">
        <v>114</v>
      </c>
      <c r="O34" s="27"/>
      <c r="P34" s="27"/>
      <c r="Q34" s="27"/>
      <c r="R34" s="28">
        <v>18.300307</v>
      </c>
      <c r="S34" s="28"/>
      <c r="T34" s="28">
        <v>18.300307</v>
      </c>
      <c r="U34" s="27"/>
      <c r="V34" s="27"/>
      <c r="W34" s="27"/>
      <c r="X34" s="28">
        <v>13.886196854000001</v>
      </c>
      <c r="Y34" s="28"/>
      <c r="Z34" s="28">
        <v>13.886196854000001</v>
      </c>
      <c r="AA34" s="27"/>
      <c r="AB34" s="27"/>
      <c r="AC34" s="27"/>
      <c r="AD34" s="28">
        <v>59.893314050000001</v>
      </c>
      <c r="AE34" s="28"/>
      <c r="AF34" s="28">
        <v>59.893314050000001</v>
      </c>
      <c r="AG34" s="27"/>
      <c r="AH34" s="27"/>
      <c r="AI34" s="27"/>
      <c r="AJ34" s="28"/>
      <c r="AK34" s="28"/>
      <c r="AL34" s="28"/>
      <c r="AM34" s="27">
        <v>206.07981790399998</v>
      </c>
      <c r="AN34" s="27"/>
      <c r="AO34" s="27">
        <v>206.07981790399998</v>
      </c>
    </row>
    <row r="35" spans="2:41">
      <c r="B35" s="26" t="s">
        <v>73</v>
      </c>
      <c r="C35" s="27"/>
      <c r="D35" s="27"/>
      <c r="E35" s="27"/>
      <c r="F35" s="28"/>
      <c r="G35" s="28">
        <v>0</v>
      </c>
      <c r="H35" s="28">
        <v>0</v>
      </c>
      <c r="I35" s="27"/>
      <c r="J35" s="27">
        <v>0</v>
      </c>
      <c r="K35" s="27">
        <v>0</v>
      </c>
      <c r="L35" s="28">
        <v>39.098234900000001</v>
      </c>
      <c r="M35" s="28">
        <v>0.16964970500000001</v>
      </c>
      <c r="N35" s="28">
        <v>39.267884604999999</v>
      </c>
      <c r="O35" s="27"/>
      <c r="P35" s="27"/>
      <c r="Q35" s="27"/>
      <c r="R35" s="28"/>
      <c r="S35" s="28"/>
      <c r="T35" s="28"/>
      <c r="U35" s="27"/>
      <c r="V35" s="27"/>
      <c r="W35" s="27"/>
      <c r="X35" s="28">
        <v>3.82</v>
      </c>
      <c r="Y35" s="28">
        <v>0</v>
      </c>
      <c r="Z35" s="28">
        <v>3.82</v>
      </c>
      <c r="AA35" s="27"/>
      <c r="AB35" s="27">
        <v>1.3776559710248399</v>
      </c>
      <c r="AC35" s="27">
        <v>1.3776559710248399</v>
      </c>
      <c r="AD35" s="28">
        <v>6.88</v>
      </c>
      <c r="AE35" s="28">
        <v>0</v>
      </c>
      <c r="AF35" s="28">
        <v>6.88</v>
      </c>
      <c r="AG35" s="27"/>
      <c r="AH35" s="27">
        <v>0</v>
      </c>
      <c r="AI35" s="27">
        <v>0</v>
      </c>
      <c r="AJ35" s="28"/>
      <c r="AK35" s="28"/>
      <c r="AL35" s="28"/>
      <c r="AM35" s="27">
        <v>49.798234900000004</v>
      </c>
      <c r="AN35" s="27">
        <v>1.54730567602484</v>
      </c>
      <c r="AO35" s="27">
        <v>51.345540576024838</v>
      </c>
    </row>
    <row r="36" spans="2:41">
      <c r="B36" s="31" t="s">
        <v>16</v>
      </c>
      <c r="C36" s="27">
        <v>18.108013999999997</v>
      </c>
      <c r="D36" s="27"/>
      <c r="E36" s="27">
        <v>18.108013999999997</v>
      </c>
      <c r="F36" s="28">
        <v>849.13168282179606</v>
      </c>
      <c r="G36" s="28">
        <v>536.74803268964274</v>
      </c>
      <c r="H36" s="28">
        <v>1385.8797155114389</v>
      </c>
      <c r="I36" s="27">
        <v>259.42836286716317</v>
      </c>
      <c r="J36" s="27">
        <v>1506.4950196268933</v>
      </c>
      <c r="K36" s="27">
        <v>1765.9233824940563</v>
      </c>
      <c r="L36" s="28">
        <v>154.6582349</v>
      </c>
      <c r="M36" s="28">
        <v>0.16964970500000001</v>
      </c>
      <c r="N36" s="28">
        <v>154.82788460500001</v>
      </c>
      <c r="O36" s="27">
        <v>11.534475424635334</v>
      </c>
      <c r="P36" s="27">
        <v>40.461194747163702</v>
      </c>
      <c r="Q36" s="27">
        <v>51.995670171799027</v>
      </c>
      <c r="R36" s="28">
        <v>65.203563012999993</v>
      </c>
      <c r="S36" s="28"/>
      <c r="T36" s="28">
        <v>65.203563012999993</v>
      </c>
      <c r="U36" s="27">
        <v>40.988724847268273</v>
      </c>
      <c r="V36" s="27">
        <v>95.122075999999993</v>
      </c>
      <c r="W36" s="27">
        <v>136.11080084726825</v>
      </c>
      <c r="X36" s="28">
        <v>738.64504420207834</v>
      </c>
      <c r="Y36" s="28">
        <v>94.48708538783859</v>
      </c>
      <c r="Z36" s="28">
        <v>833.13212958991676</v>
      </c>
      <c r="AA36" s="27">
        <v>165.66663614507982</v>
      </c>
      <c r="AB36" s="27">
        <v>171.02023791980633</v>
      </c>
      <c r="AC36" s="27">
        <v>336.68687406488618</v>
      </c>
      <c r="AD36" s="28">
        <v>432.75967391068463</v>
      </c>
      <c r="AE36" s="28">
        <v>214.26549675042713</v>
      </c>
      <c r="AF36" s="28">
        <v>647.02517066111159</v>
      </c>
      <c r="AG36" s="27">
        <v>103.59167785782788</v>
      </c>
      <c r="AH36" s="27">
        <v>346.22679556699234</v>
      </c>
      <c r="AI36" s="27">
        <v>449.81847342482013</v>
      </c>
      <c r="AJ36" s="28">
        <v>2.1357900000000001</v>
      </c>
      <c r="AK36" s="28">
        <v>53.548422120695811</v>
      </c>
      <c r="AL36" s="28">
        <v>55.684212120695811</v>
      </c>
      <c r="AM36" s="27">
        <v>2841.8518799895328</v>
      </c>
      <c r="AN36" s="27">
        <v>3058.5440105144598</v>
      </c>
      <c r="AO36" s="27">
        <v>5900.3958905039945</v>
      </c>
    </row>
    <row r="37" spans="2:41" ht="50.25" customHeight="1">
      <c r="B37" s="54" t="s">
        <v>77</v>
      </c>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6"/>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17" priority="11" operator="greaterThan">
      <formula>0</formula>
    </cfRule>
  </conditionalFormatting>
  <conditionalFormatting sqref="F6:H6 F7:F8 H7:H8 F9:H12 F33 H33">
    <cfRule type="cellIs" dxfId="16" priority="17" operator="greaterThan">
      <formula>0</formula>
    </cfRule>
  </conditionalFormatting>
  <conditionalFormatting sqref="F15:K21 O15:Q21">
    <cfRule type="cellIs" dxfId="15" priority="18" operator="greaterThan">
      <formula>0</formula>
    </cfRule>
  </conditionalFormatting>
  <conditionalFormatting sqref="F13:AO14">
    <cfRule type="cellIs" dxfId="14" priority="4" operator="greaterThan">
      <formula>0</formula>
    </cfRule>
  </conditionalFormatting>
  <conditionalFormatting sqref="F22:AO36">
    <cfRule type="cellIs" dxfId="13" priority="1" operator="greaterThan">
      <formula>0</formula>
    </cfRule>
  </conditionalFormatting>
  <conditionalFormatting sqref="I6:K12 O6:Q12 U6:W12 AM6:AO12 AA7:AD8 AG7:AI12 X10:AC12">
    <cfRule type="cellIs" dxfId="12" priority="12" operator="greaterThan">
      <formula>0</formula>
    </cfRule>
  </conditionalFormatting>
  <conditionalFormatting sqref="L6:N6 L7:L8 N7:N8 L9:N12 L15:N20 L21 N21 L33 N33">
    <cfRule type="cellIs" dxfId="11" priority="16" operator="greaterThan">
      <formula>0</formula>
    </cfRule>
  </conditionalFormatting>
  <conditionalFormatting sqref="R7:R8">
    <cfRule type="cellIs" dxfId="10" priority="10" operator="greaterThan">
      <formula>0</formula>
    </cfRule>
  </conditionalFormatting>
  <conditionalFormatting sqref="R6:T6 R9:T12 R15:T20 R21 T21 R33 T33">
    <cfRule type="cellIs" dxfId="9" priority="15" operator="greaterThan">
      <formula>0</formula>
    </cfRule>
  </conditionalFormatting>
  <conditionalFormatting sqref="T7:T8">
    <cfRule type="cellIs" dxfId="8" priority="9" operator="greaterThan">
      <formula>0</formula>
    </cfRule>
  </conditionalFormatting>
  <conditionalFormatting sqref="U15:AO21">
    <cfRule type="cellIs" dxfId="7" priority="5" operator="greaterThan">
      <formula>0</formula>
    </cfRule>
  </conditionalFormatting>
  <conditionalFormatting sqref="X6:X9 AF7:AF8 AD9:AF12 X33 Z33 AD33 AF33">
    <cfRule type="cellIs" dxfId="6" priority="14" operator="greaterThan">
      <formula>0</formula>
    </cfRule>
  </conditionalFormatting>
  <conditionalFormatting sqref="Y6">
    <cfRule type="cellIs" dxfId="5" priority="8" operator="greaterThan">
      <formula>0</formula>
    </cfRule>
  </conditionalFormatting>
  <conditionalFormatting sqref="Y9">
    <cfRule type="cellIs" dxfId="4" priority="7" operator="greaterThan">
      <formula>0</formula>
    </cfRule>
  </conditionalFormatting>
  <conditionalFormatting sqref="Z6:Z9">
    <cfRule type="cellIs" dxfId="3" priority="6" operator="greaterThan">
      <formula>0</formula>
    </cfRule>
  </conditionalFormatting>
  <conditionalFormatting sqref="AA9:AC9">
    <cfRule type="cellIs" dxfId="2" priority="3" operator="greaterThan">
      <formula>0</formula>
    </cfRule>
  </conditionalFormatting>
  <conditionalFormatting sqref="AA6:AL6">
    <cfRule type="cellIs" dxfId="1" priority="2" operator="greaterThan">
      <formula>0</formula>
    </cfRule>
  </conditionalFormatting>
  <conditionalFormatting sqref="AJ7:AJ8 AL7:AL8 AJ9:AL12 AJ33 AL33">
    <cfRule type="cellIs" dxfId="0" priority="13"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NG-H-SC </vt:lpstr>
      <vt:lpstr>Apr-25 Statewise</vt:lpstr>
      <vt:lpstr>May-25 Statewise</vt:lpstr>
      <vt:lpstr>June-25 Statewise</vt:lpstr>
      <vt:lpstr>July-25 Statewise</vt:lpstr>
      <vt:lpstr>August-25 Statewise</vt:lpstr>
      <vt:lpstr>'NG-H-SC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Lokesh Mehta</dc:creator>
  <cp:lastModifiedBy>Yash Rathore</cp:lastModifiedBy>
  <dcterms:created xsi:type="dcterms:W3CDTF">2024-12-23T08:15:43Z</dcterms:created>
  <dcterms:modified xsi:type="dcterms:W3CDTF">2025-09-27T06:31:45Z</dcterms:modified>
</cp:coreProperties>
</file>