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1116\Downloads\"/>
    </mc:Choice>
  </mc:AlternateContent>
  <xr:revisionPtr revIDLastSave="0" documentId="13_ncr:1_{672FD11A-0DB3-4F8C-AC22-CAD7294E3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M49" i="1"/>
  <c r="L49" i="1"/>
  <c r="K49" i="1"/>
  <c r="J49" i="1"/>
  <c r="I49" i="1"/>
  <c r="H49" i="1"/>
  <c r="G49" i="1"/>
  <c r="F49" i="1"/>
  <c r="E49" i="1"/>
  <c r="D49" i="1"/>
  <c r="C49" i="1"/>
</calcChain>
</file>

<file path=xl/sharedStrings.xml><?xml version="1.0" encoding="utf-8"?>
<sst xmlns="http://schemas.openxmlformats.org/spreadsheetml/2006/main" count="59" uniqueCount="59">
  <si>
    <t>Petroleum Planning &amp; Analysis Cell</t>
  </si>
  <si>
    <t>Table Posted: (24-11-2025)</t>
  </si>
  <si>
    <t>Period : From 2014-15 to H1 2025-26</t>
  </si>
  <si>
    <t>State wise collection of Sales Tax/ VAT on POL products</t>
  </si>
  <si>
    <t>Rs. Crore</t>
  </si>
  <si>
    <t>S.No.</t>
  </si>
  <si>
    <t>State/UT</t>
  </si>
  <si>
    <t>2022-23</t>
  </si>
  <si>
    <t>2023-24</t>
  </si>
  <si>
    <t>2024-25(P)</t>
  </si>
  <si>
    <t>H1 2025-26 (P)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</si>
  <si>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</si>
  <si>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</si>
  <si>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</si>
  <si>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</si>
  <si>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</si>
  <si>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</si>
  <si>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</si>
  <si>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 and 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</si>
  <si>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</si>
  <si>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</si>
  <si>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</si>
  <si>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</si>
  <si>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</si>
  <si>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</si>
  <si>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</si>
  <si>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</si>
  <si>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</si>
  <si>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</si>
  <si>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</si>
  <si>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</si>
  <si>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</si>
  <si>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</si>
  <si>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</si>
  <si>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</si>
  <si>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</si>
  <si>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</si>
  <si>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</si>
  <si>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</si>
  <si>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</si>
  <si>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</si>
  <si>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</si>
  <si>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</si>
  <si>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</si>
  <si>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</si>
  <si>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</si>
  <si>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</si>
  <si>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TOTAL </t>
  </si>
  <si>
    <t>Source - oil &amp; gas companies</t>
  </si>
  <si>
    <t>Note:-1) In case of Meghalaya, the sales to Retail outlets are made thru inter- state CST basis hence the dealers are collecting the state taxes and depositing with the state Government. The OMCs are not realising the taxes directly.</t>
  </si>
  <si>
    <t>2) As the amounts have been rounded off to the nearest crore, hence some amounts are zero.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</si>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</sst>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7" formatCode="_(* #,##0.0_);_(* \(#,##0.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u/>
      <sz val="16"/>
      <color rgb="FF000000"/>
      <name val="Times New Roman"/>
      <family val="1"/>
    </font>
    <font>
      <b/>
      <sz val="26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1"/>
      <name val="Times New Roman"/>
      <family val="1"/>
    </font>
    <font>
      <sz val="14"/>
      <color rgb="FF000000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4" fillId="0" borderId="1" xfId="0" applyFont="1" applyBorder="1"/>
    <xf numFmtId="0" fontId="4" fillId="0" borderId="2" xfId="0" applyFont="1" applyBorder="1"/>
    <xf numFmtId="0" fontId="3" fillId="0" borderId="3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6" xfId="2" applyFont="1" applyBorder="1"/>
    <xf numFmtId="0" fontId="7" fillId="0" borderId="6" xfId="2" applyFont="1" applyBorder="1" applyAlignment="1">
      <alignment horizontal="right"/>
    </xf>
    <xf numFmtId="0" fontId="3" fillId="0" borderId="6" xfId="2" applyFont="1" applyBorder="1"/>
    <xf numFmtId="0" fontId="3" fillId="0" borderId="7" xfId="2" applyFont="1" applyBorder="1"/>
    <xf numFmtId="0" fontId="8" fillId="0" borderId="0" xfId="2" applyFont="1"/>
    <xf numFmtId="0" fontId="6" fillId="0" borderId="0" xfId="0" applyFont="1"/>
    <xf numFmtId="0" fontId="9" fillId="0" borderId="0" xfId="0" applyFont="1"/>
    <xf numFmtId="0" fontId="10" fillId="0" borderId="0" xfId="2" applyFont="1"/>
    <xf numFmtId="0" fontId="11" fillId="0" borderId="0" xfId="3" applyFont="1" applyAlignment="1">
      <alignment horizontal="left"/>
    </xf>
    <xf numFmtId="0" fontId="3" fillId="0" borderId="0" xfId="3" applyFont="1"/>
    <xf numFmtId="0" fontId="3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11" fillId="3" borderId="11" xfId="3" applyFont="1" applyFill="1" applyBorder="1" applyAlignment="1">
      <alignment horizontal="left" vertical="center"/>
    </xf>
    <xf numFmtId="0" fontId="11" fillId="3" borderId="11" xfId="3" applyFont="1" applyFill="1" applyBorder="1" applyAlignment="1">
      <alignment vertical="center"/>
    </xf>
    <xf numFmtId="0" fontId="7" fillId="3" borderId="11" xfId="4" applyFont="1" applyFill="1" applyBorder="1" applyAlignment="1">
      <alignment horizontal="center" vertical="center" wrapText="1"/>
    </xf>
    <xf numFmtId="0" fontId="11" fillId="0" borderId="11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11" fillId="0" borderId="10" xfId="4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/>
    </xf>
    <xf numFmtId="164" fontId="12" fillId="0" borderId="0" xfId="1" applyFont="1" applyBorder="1"/>
    <xf numFmtId="165" fontId="3" fillId="0" borderId="0" xfId="2" applyNumberFormat="1" applyFont="1"/>
    <xf numFmtId="1" fontId="3" fillId="0" borderId="0" xfId="2" applyNumberFormat="1" applyFont="1"/>
    <xf numFmtId="0" fontId="3" fillId="4" borderId="11" xfId="3" applyFont="1" applyFill="1" applyBorder="1" applyAlignment="1">
      <alignment horizontal="left"/>
    </xf>
    <xf numFmtId="1" fontId="7" fillId="4" borderId="11" xfId="3" applyNumberFormat="1" applyFont="1" applyFill="1" applyBorder="1"/>
    <xf numFmtId="0" fontId="13" fillId="0" borderId="0" xfId="3" applyFont="1" applyAlignment="1">
      <alignment horizontal="left"/>
    </xf>
    <xf numFmtId="0" fontId="14" fillId="0" borderId="0" xfId="3" applyFont="1" applyAlignment="1">
      <alignment vertical="top"/>
    </xf>
    <xf numFmtId="0" fontId="3" fillId="0" borderId="0" xfId="3" applyFont="1" applyAlignment="1">
      <alignment horizontal="left"/>
    </xf>
    <xf numFmtId="164" fontId="3" fillId="0" borderId="0" xfId="1" applyFont="1"/>
    <xf numFmtId="0" fontId="15" fillId="0" borderId="0" xfId="0" applyFont="1"/>
    <xf numFmtId="0" fontId="5" fillId="0" borderId="4" xfId="0" applyFont="1" applyBorder="1" applyAlignment="1">
      <alignment horizontal="center"/>
    </xf>
    <xf numFmtId="0" fontId="11" fillId="2" borderId="8" xfId="3" applyFont="1" applyFill="1" applyBorder="1" applyAlignment="1">
      <alignment horizontal="center"/>
    </xf>
    <xf numFmtId="0" fontId="11" fillId="2" borderId="9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4" fillId="0" borderId="0" xfId="3" applyFont="1" applyAlignment="1">
      <alignment horizontal="left" vertical="top" wrapText="1"/>
    </xf>
    <xf numFmtId="167" fontId="3" fillId="0" borderId="10" xfId="1" applyNumberFormat="1" applyFont="1" applyBorder="1" applyAlignment="1"/>
    <xf numFmtId="167" fontId="3" fillId="0" borderId="10" xfId="1" applyNumberFormat="1" applyFont="1" applyBorder="1" applyAlignment="1">
      <alignment horizontal="right"/>
    </xf>
    <xf numFmtId="167" fontId="3" fillId="0" borderId="11" xfId="1" applyNumberFormat="1" applyFont="1" applyBorder="1" applyAlignment="1"/>
    <xf numFmtId="167" fontId="7" fillId="4" borderId="11" xfId="1" applyNumberFormat="1" applyFont="1" applyFill="1" applyBorder="1"/>
    <xf numFmtId="0" fontId="3" fillId="0" borderId="11" xfId="3" applyFont="1" applyBorder="1" applyAlignment="1">
      <alignment horizontal="center" wrapText="1"/>
    </xf>
    <xf numFmtId="1" fontId="3" fillId="0" borderId="11" xfId="3" applyNumberFormat="1" applyFont="1" applyBorder="1" applyAlignment="1">
      <alignment horizontal="center" wrapText="1"/>
    </xf>
    <xf numFmtId="1" fontId="3" fillId="0" borderId="8" xfId="3" applyNumberFormat="1" applyFont="1" applyBorder="1" applyAlignment="1">
      <alignment horizontal="center" wrapText="1"/>
    </xf>
    <xf numFmtId="0" fontId="6" fillId="0" borderId="12" xfId="0" applyFont="1" applyBorder="1"/>
    <xf numFmtId="0" fontId="5" fillId="0" borderId="0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2 2" xfId="4" xr:uid="{0E9EDB74-E98B-40A2-BED1-61AB31EEEB2F}"/>
    <cellStyle name="Normal 4 2" xfId="2" xr:uid="{B57DFA4C-FFF1-4EC4-95FB-30599D7D91FD}"/>
    <cellStyle name="Normal 4 2 2" xfId="3" xr:uid="{2E01512D-2D47-45C8-9595-7E544C04416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28575</xdr:rowOff>
    </xdr:from>
    <xdr:to>
      <xdr:col>1</xdr:col>
      <xdr:colOff>152400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DC48C-82A8-49DD-967D-ADA35A15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showGridLines="0" tabSelected="1" view="pageBreakPreview" zoomScaleNormal="100" zoomScaleSheetLayoutView="100" workbookViewId="0">
      <pane ySplit="11" topLeftCell="A12" activePane="bottomLeft" state="frozen"/>
      <selection pane="bottomLeft" activeCell="F16" sqref="F16"/>
    </sheetView>
  </sheetViews>
  <sheetFormatPr defaultRowHeight="15" x14ac:dyDescent="0.25"/>
  <cols>
    <col min="2" max="2" width="37.28515625" customWidth="1"/>
    <col min="3" max="13" width="12.140625" bestFit="1" customWidth="1"/>
    <col min="14" max="14" width="15.42578125" bestFit="1" customWidth="1"/>
  </cols>
  <sheetData>
    <row r="1" spans="1:18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" customHeight="1" x14ac:dyDescent="0.3">
      <c r="A2" s="4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2"/>
      <c r="P2" s="2"/>
      <c r="Q2" s="2"/>
      <c r="R2" s="2"/>
    </row>
    <row r="3" spans="1:18" ht="33" x14ac:dyDescent="0.45">
      <c r="A3" s="5"/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6"/>
      <c r="O3" s="2"/>
      <c r="P3" s="2"/>
      <c r="Q3" s="2"/>
      <c r="R3" s="2"/>
    </row>
    <row r="4" spans="1:18" ht="16.5" customHeight="1" x14ac:dyDescent="0.3">
      <c r="A4" s="6"/>
      <c r="B4" s="7"/>
      <c r="C4" s="7"/>
      <c r="D4" s="8"/>
      <c r="E4" s="8"/>
      <c r="F4" s="9"/>
      <c r="G4" s="9"/>
      <c r="H4" s="9"/>
      <c r="I4" s="9"/>
      <c r="J4" s="9"/>
      <c r="K4" s="9"/>
      <c r="L4" s="9"/>
      <c r="M4" s="9"/>
      <c r="N4" s="10"/>
      <c r="O4" s="2"/>
      <c r="P4" s="2"/>
      <c r="Q4" s="2"/>
      <c r="R4" s="2"/>
    </row>
    <row r="5" spans="1:18" ht="18.75" x14ac:dyDescent="0.3">
      <c r="A5" s="11"/>
      <c r="B5" s="12"/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8.75" x14ac:dyDescent="0.3">
      <c r="A6" s="35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8.75" x14ac:dyDescent="0.3">
      <c r="A7" s="14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8.75" x14ac:dyDescent="0.3">
      <c r="A8" s="11"/>
      <c r="B8" s="12"/>
      <c r="C8" s="12"/>
      <c r="D8" s="12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8.75" x14ac:dyDescent="0.3">
      <c r="A9" s="37" t="s">
        <v>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2"/>
      <c r="P9" s="2"/>
      <c r="Q9" s="2"/>
      <c r="R9" s="2"/>
    </row>
    <row r="10" spans="1:18" ht="18.75" x14ac:dyDescent="0.3">
      <c r="A10" s="15"/>
      <c r="B10" s="16"/>
      <c r="C10" s="17"/>
      <c r="D10" s="2"/>
      <c r="E10" s="2"/>
      <c r="F10" s="18"/>
      <c r="G10" s="18"/>
      <c r="H10" s="18"/>
      <c r="I10" s="18"/>
      <c r="J10" s="18"/>
      <c r="K10" s="18"/>
      <c r="L10" s="18"/>
      <c r="M10" s="18"/>
      <c r="N10" s="18" t="s">
        <v>4</v>
      </c>
      <c r="O10" s="2"/>
      <c r="P10" s="2"/>
      <c r="Q10" s="2"/>
      <c r="R10" s="2"/>
    </row>
    <row r="11" spans="1:18" ht="18.75" x14ac:dyDescent="0.25">
      <c r="A11" s="19" t="s">
        <v>5</v>
      </c>
      <c r="B11" s="20" t="s">
        <v>6</v>
      </c>
      <c r="C11" s="21" t="s">
        <v>51</v>
      </c>
      <c r="D11" s="21" t="s">
        <v>52</v>
      </c>
      <c r="E11" s="21" t="s">
        <v>53</v>
      </c>
      <c r="F11" s="21" t="s">
        <v>54</v>
      </c>
      <c r="G11" s="21" t="s">
        <v>55</v>
      </c>
      <c r="H11" s="21" t="s">
        <v>56</v>
      </c>
      <c r="I11" s="21" t="s">
        <v>57</v>
      </c>
      <c r="J11" s="21" t="s">
        <v>58</v>
      </c>
      <c r="K11" s="21" t="s">
        <v>7</v>
      </c>
      <c r="L11" s="21" t="s">
        <v>8</v>
      </c>
      <c r="M11" s="21" t="s">
        <v>9</v>
      </c>
      <c r="N11" s="21" t="s">
        <v>10</v>
      </c>
      <c r="O11" s="16"/>
      <c r="P11" s="16"/>
      <c r="Q11" s="16"/>
      <c r="R11" s="16"/>
    </row>
    <row r="12" spans="1:18" ht="18.75" x14ac:dyDescent="0.25">
      <c r="A12" s="22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  <c r="Q12" s="2"/>
      <c r="R12" s="2"/>
    </row>
    <row r="13" spans="1:18" x14ac:dyDescent="0.25">
      <c r="A13" s="25">
        <v>1</v>
      </c>
      <c r="B13" s="45" t="s">
        <v>11</v>
      </c>
      <c r="C13" s="41">
        <v>0</v>
      </c>
      <c r="D13" s="41">
        <v>0</v>
      </c>
      <c r="E13" s="41">
        <v>0</v>
      </c>
      <c r="F13" s="41">
        <v>50.87</v>
      </c>
      <c r="G13" s="41">
        <v>92.45</v>
      </c>
      <c r="H13" s="42">
        <v>93.89</v>
      </c>
      <c r="I13" s="42">
        <v>73.56</v>
      </c>
      <c r="J13" s="42">
        <v>80.319999999999993</v>
      </c>
      <c r="K13" s="42">
        <v>63.23</v>
      </c>
      <c r="L13" s="42">
        <v>55.32</v>
      </c>
      <c r="M13" s="42">
        <v>61.77</v>
      </c>
      <c r="N13" s="42">
        <v>29.62</v>
      </c>
      <c r="O13" s="26"/>
      <c r="P13" s="2"/>
      <c r="Q13" s="27"/>
      <c r="R13" s="2"/>
    </row>
    <row r="14" spans="1:18" x14ac:dyDescent="0.25">
      <c r="A14" s="25">
        <v>2</v>
      </c>
      <c r="B14" s="46" t="s">
        <v>12</v>
      </c>
      <c r="C14" s="43">
        <v>8777.09</v>
      </c>
      <c r="D14" s="43">
        <v>7806.3599999999988</v>
      </c>
      <c r="E14" s="43">
        <v>8908.36</v>
      </c>
      <c r="F14" s="43">
        <v>9693.4000000000015</v>
      </c>
      <c r="G14" s="43">
        <v>10784.199999999999</v>
      </c>
      <c r="H14" s="42">
        <v>10167.609999999999</v>
      </c>
      <c r="I14" s="42">
        <v>11013.529999999999</v>
      </c>
      <c r="J14" s="42">
        <v>14724.230000000001</v>
      </c>
      <c r="K14" s="42">
        <v>16428.559999999998</v>
      </c>
      <c r="L14" s="42">
        <v>16688.04</v>
      </c>
      <c r="M14" s="42">
        <v>15970.37</v>
      </c>
      <c r="N14" s="42">
        <v>8132.4299999999994</v>
      </c>
      <c r="O14" s="26"/>
      <c r="P14" s="28"/>
      <c r="Q14" s="27"/>
      <c r="R14" s="2"/>
    </row>
    <row r="15" spans="1:18" x14ac:dyDescent="0.25">
      <c r="A15" s="25">
        <v>3</v>
      </c>
      <c r="B15" s="46" t="s">
        <v>13</v>
      </c>
      <c r="C15" s="43">
        <v>56.48</v>
      </c>
      <c r="D15" s="43">
        <v>54.32</v>
      </c>
      <c r="E15" s="43">
        <v>61.93</v>
      </c>
      <c r="F15" s="43">
        <v>66.62</v>
      </c>
      <c r="G15" s="43">
        <v>48.910000000000004</v>
      </c>
      <c r="H15" s="42">
        <v>26.44</v>
      </c>
      <c r="I15" s="42">
        <v>104.19</v>
      </c>
      <c r="J15" s="42">
        <v>135.91</v>
      </c>
      <c r="K15" s="42">
        <v>158.05000000000001</v>
      </c>
      <c r="L15" s="42">
        <v>176.72</v>
      </c>
      <c r="M15" s="42">
        <v>209.97</v>
      </c>
      <c r="N15" s="42">
        <v>95.55</v>
      </c>
      <c r="O15" s="26"/>
      <c r="P15" s="28"/>
      <c r="Q15" s="27"/>
      <c r="R15" s="2"/>
    </row>
    <row r="16" spans="1:18" x14ac:dyDescent="0.25">
      <c r="A16" s="25">
        <v>4</v>
      </c>
      <c r="B16" s="46" t="s">
        <v>14</v>
      </c>
      <c r="C16" s="43">
        <v>2267.8000000000002</v>
      </c>
      <c r="D16" s="43">
        <v>2162.9299999999998</v>
      </c>
      <c r="E16" s="43">
        <v>2570.58</v>
      </c>
      <c r="F16" s="43">
        <v>3108.24</v>
      </c>
      <c r="G16" s="43">
        <v>3878.8999999999996</v>
      </c>
      <c r="H16" s="42">
        <v>3640.9899999999993</v>
      </c>
      <c r="I16" s="42">
        <v>3747.1000000000004</v>
      </c>
      <c r="J16" s="42">
        <v>3901.2099999999996</v>
      </c>
      <c r="K16" s="42">
        <v>5073.0700000000006</v>
      </c>
      <c r="L16" s="42">
        <v>5669.5300000000007</v>
      </c>
      <c r="M16" s="42">
        <v>6057.65</v>
      </c>
      <c r="N16" s="42">
        <v>3086.0800000000004</v>
      </c>
      <c r="O16" s="26"/>
      <c r="P16" s="28"/>
      <c r="Q16" s="27"/>
      <c r="R16" s="2"/>
    </row>
    <row r="17" spans="1:18" x14ac:dyDescent="0.25">
      <c r="A17" s="25">
        <v>5</v>
      </c>
      <c r="B17" s="46" t="s">
        <v>15</v>
      </c>
      <c r="C17" s="43">
        <v>2884.5499999999997</v>
      </c>
      <c r="D17" s="43">
        <v>3638.2599999999998</v>
      </c>
      <c r="E17" s="43">
        <v>4500.7300000000005</v>
      </c>
      <c r="F17" s="43">
        <v>5446.7999999999993</v>
      </c>
      <c r="G17" s="43">
        <v>6584.23</v>
      </c>
      <c r="H17" s="42">
        <v>6238.1399999999994</v>
      </c>
      <c r="I17" s="42">
        <v>5854.079999999999</v>
      </c>
      <c r="J17" s="42">
        <v>6866.920000000001</v>
      </c>
      <c r="K17" s="42">
        <v>9848.44</v>
      </c>
      <c r="L17" s="42">
        <v>9359.9100000000017</v>
      </c>
      <c r="M17" s="42">
        <v>10275.380000000001</v>
      </c>
      <c r="N17" s="42">
        <v>3273.31</v>
      </c>
      <c r="O17" s="26"/>
      <c r="P17" s="28"/>
      <c r="Q17" s="27"/>
      <c r="R17" s="2"/>
    </row>
    <row r="18" spans="1:18" x14ac:dyDescent="0.25">
      <c r="A18" s="25">
        <v>6</v>
      </c>
      <c r="B18" s="46" t="s">
        <v>16</v>
      </c>
      <c r="C18" s="43">
        <v>84.24</v>
      </c>
      <c r="D18" s="43">
        <v>75.39</v>
      </c>
      <c r="E18" s="43">
        <v>54.2</v>
      </c>
      <c r="F18" s="43">
        <v>53.620000000000005</v>
      </c>
      <c r="G18" s="43">
        <v>61.83</v>
      </c>
      <c r="H18" s="42">
        <v>60.07</v>
      </c>
      <c r="I18" s="42">
        <v>60.08</v>
      </c>
      <c r="J18" s="42">
        <v>86.759999999999991</v>
      </c>
      <c r="K18" s="42">
        <v>99.41</v>
      </c>
      <c r="L18" s="42">
        <v>97.240000000000009</v>
      </c>
      <c r="M18" s="42">
        <v>88.59</v>
      </c>
      <c r="N18" s="42">
        <v>44.68</v>
      </c>
      <c r="O18" s="26"/>
      <c r="P18" s="28"/>
      <c r="Q18" s="27"/>
      <c r="R18" s="2"/>
    </row>
    <row r="19" spans="1:18" x14ac:dyDescent="0.25">
      <c r="A19" s="25">
        <v>7</v>
      </c>
      <c r="B19" s="46" t="s">
        <v>17</v>
      </c>
      <c r="C19" s="43">
        <v>2644.55</v>
      </c>
      <c r="D19" s="43">
        <v>2617.06</v>
      </c>
      <c r="E19" s="43">
        <v>3200.21</v>
      </c>
      <c r="F19" s="43">
        <v>3682.28</v>
      </c>
      <c r="G19" s="43">
        <v>3986.3599999999997</v>
      </c>
      <c r="H19" s="42">
        <v>3876.88</v>
      </c>
      <c r="I19" s="42">
        <v>4107.1100000000006</v>
      </c>
      <c r="J19" s="42">
        <v>5178.1100000000006</v>
      </c>
      <c r="K19" s="42">
        <v>6163.91</v>
      </c>
      <c r="L19" s="42">
        <v>6383.0999999999995</v>
      </c>
      <c r="M19" s="42">
        <v>6810.64</v>
      </c>
      <c r="N19" s="42">
        <v>2941.18</v>
      </c>
      <c r="O19" s="26"/>
      <c r="P19" s="28"/>
      <c r="Q19" s="27"/>
      <c r="R19" s="2"/>
    </row>
    <row r="20" spans="1:18" ht="30" x14ac:dyDescent="0.25">
      <c r="A20" s="25">
        <v>8</v>
      </c>
      <c r="B20" s="46" t="s">
        <v>18</v>
      </c>
      <c r="C20" s="43">
        <v>148.59</v>
      </c>
      <c r="D20" s="43">
        <v>152.26999999999998</v>
      </c>
      <c r="E20" s="43">
        <v>156.09</v>
      </c>
      <c r="F20" s="43">
        <v>41.53</v>
      </c>
      <c r="G20" s="43">
        <v>1.79</v>
      </c>
      <c r="H20" s="42">
        <v>1.75</v>
      </c>
      <c r="I20" s="42">
        <v>1.27</v>
      </c>
      <c r="J20" s="42">
        <v>1.66</v>
      </c>
      <c r="K20" s="42">
        <v>0.53</v>
      </c>
      <c r="L20" s="42">
        <v>0.57000000000000006</v>
      </c>
      <c r="M20" s="42">
        <v>0.68</v>
      </c>
      <c r="N20" s="42">
        <v>0.36</v>
      </c>
      <c r="O20" s="26"/>
      <c r="P20" s="28"/>
      <c r="Q20" s="27"/>
      <c r="R20" s="2"/>
    </row>
    <row r="21" spans="1:18" x14ac:dyDescent="0.25">
      <c r="A21" s="25">
        <v>9</v>
      </c>
      <c r="B21" s="46" t="s">
        <v>19</v>
      </c>
      <c r="C21" s="43">
        <v>2797.7700000000004</v>
      </c>
      <c r="D21" s="43">
        <v>3158.15</v>
      </c>
      <c r="E21" s="43">
        <v>3589.44</v>
      </c>
      <c r="F21" s="43">
        <v>3944</v>
      </c>
      <c r="G21" s="43">
        <v>4378.6900000000005</v>
      </c>
      <c r="H21" s="42">
        <v>3832.77</v>
      </c>
      <c r="I21" s="42">
        <v>2652.58</v>
      </c>
      <c r="J21" s="42">
        <v>3658.7</v>
      </c>
      <c r="K21" s="42">
        <v>4398.1099999999997</v>
      </c>
      <c r="L21" s="42">
        <v>4002.1299999999997</v>
      </c>
      <c r="M21" s="42">
        <v>4619.28</v>
      </c>
      <c r="N21" s="42">
        <v>2082.1800000000003</v>
      </c>
      <c r="O21" s="26"/>
      <c r="P21" s="28"/>
      <c r="Q21" s="27"/>
      <c r="R21" s="2"/>
    </row>
    <row r="22" spans="1:18" x14ac:dyDescent="0.25">
      <c r="A22" s="25">
        <v>10</v>
      </c>
      <c r="B22" s="46" t="s">
        <v>20</v>
      </c>
      <c r="C22" s="43">
        <v>477.64</v>
      </c>
      <c r="D22" s="43">
        <v>533.51</v>
      </c>
      <c r="E22" s="43">
        <v>649.75</v>
      </c>
      <c r="F22" s="43">
        <v>657.35</v>
      </c>
      <c r="G22" s="43">
        <v>694.43000000000006</v>
      </c>
      <c r="H22" s="42">
        <v>753.56</v>
      </c>
      <c r="I22" s="42">
        <v>681.51</v>
      </c>
      <c r="J22" s="42">
        <v>993.59999999999991</v>
      </c>
      <c r="K22" s="42">
        <v>1278.06</v>
      </c>
      <c r="L22" s="42">
        <v>1182.6599999999999</v>
      </c>
      <c r="M22" s="42">
        <v>1274.1199999999999</v>
      </c>
      <c r="N22" s="42">
        <v>626.91999999999996</v>
      </c>
      <c r="O22" s="26"/>
      <c r="P22" s="28"/>
      <c r="Q22" s="27"/>
      <c r="R22" s="2"/>
    </row>
    <row r="23" spans="1:18" x14ac:dyDescent="0.25">
      <c r="A23" s="25">
        <v>11</v>
      </c>
      <c r="B23" s="46" t="s">
        <v>21</v>
      </c>
      <c r="C23" s="43">
        <v>15878.919999999998</v>
      </c>
      <c r="D23" s="43">
        <v>14701.36</v>
      </c>
      <c r="E23" s="43">
        <v>15957.99</v>
      </c>
      <c r="F23" s="43">
        <v>15592.87</v>
      </c>
      <c r="G23" s="43">
        <v>16228.57</v>
      </c>
      <c r="H23" s="42">
        <v>15337.130000000001</v>
      </c>
      <c r="I23" s="42">
        <v>15140.76</v>
      </c>
      <c r="J23" s="42">
        <v>20696.98</v>
      </c>
      <c r="K23" s="42">
        <v>24631.17</v>
      </c>
      <c r="L23" s="42">
        <v>23604.92</v>
      </c>
      <c r="M23" s="42">
        <v>24586.23</v>
      </c>
      <c r="N23" s="42">
        <v>12156.78</v>
      </c>
      <c r="O23" s="26"/>
      <c r="P23" s="28"/>
      <c r="Q23" s="27"/>
      <c r="R23" s="2"/>
    </row>
    <row r="24" spans="1:18" x14ac:dyDescent="0.25">
      <c r="A24" s="25">
        <v>12</v>
      </c>
      <c r="B24" s="46" t="s">
        <v>22</v>
      </c>
      <c r="C24" s="43">
        <v>5111.92</v>
      </c>
      <c r="D24" s="43">
        <v>5976.4100000000008</v>
      </c>
      <c r="E24" s="43">
        <v>6999.880000000001</v>
      </c>
      <c r="F24" s="43">
        <v>7646.93</v>
      </c>
      <c r="G24" s="43">
        <v>8285.6100000000024</v>
      </c>
      <c r="H24" s="42">
        <v>7648.13</v>
      </c>
      <c r="I24" s="42">
        <v>7923.1399999999994</v>
      </c>
      <c r="J24" s="42">
        <v>10066.680000000002</v>
      </c>
      <c r="K24" s="42">
        <v>10029.59</v>
      </c>
      <c r="L24" s="42">
        <v>9922.0099999999984</v>
      </c>
      <c r="M24" s="42">
        <v>10087.35</v>
      </c>
      <c r="N24" s="42">
        <v>5233.0600000000004</v>
      </c>
      <c r="O24" s="26"/>
      <c r="P24" s="28"/>
      <c r="Q24" s="27"/>
      <c r="R24" s="2"/>
    </row>
    <row r="25" spans="1:18" x14ac:dyDescent="0.25">
      <c r="A25" s="25">
        <v>13</v>
      </c>
      <c r="B25" s="46" t="s">
        <v>23</v>
      </c>
      <c r="C25" s="43">
        <v>234.06</v>
      </c>
      <c r="D25" s="43">
        <v>262.72000000000003</v>
      </c>
      <c r="E25" s="43">
        <v>317.39999999999998</v>
      </c>
      <c r="F25" s="43">
        <v>343.82000000000005</v>
      </c>
      <c r="G25" s="43">
        <v>363.84000000000003</v>
      </c>
      <c r="H25" s="42">
        <v>440.4</v>
      </c>
      <c r="I25" s="42">
        <v>882.46</v>
      </c>
      <c r="J25" s="42">
        <v>1313.1100000000001</v>
      </c>
      <c r="K25" s="42">
        <v>1222.3700000000001</v>
      </c>
      <c r="L25" s="42">
        <v>1529.6</v>
      </c>
      <c r="M25" s="42">
        <v>1615.9199999999998</v>
      </c>
      <c r="N25" s="42">
        <v>824.5200000000001</v>
      </c>
      <c r="O25" s="26"/>
      <c r="P25" s="28"/>
      <c r="Q25" s="27"/>
      <c r="R25" s="2"/>
    </row>
    <row r="26" spans="1:18" x14ac:dyDescent="0.25">
      <c r="A26" s="25">
        <v>14</v>
      </c>
      <c r="B26" s="46" t="s">
        <v>24</v>
      </c>
      <c r="C26" s="43">
        <v>951.06</v>
      </c>
      <c r="D26" s="43">
        <v>1004.35</v>
      </c>
      <c r="E26" s="43">
        <v>1110.1199999999999</v>
      </c>
      <c r="F26" s="43">
        <v>1328.78</v>
      </c>
      <c r="G26" s="43">
        <v>1449.4</v>
      </c>
      <c r="H26" s="42">
        <v>1458.96</v>
      </c>
      <c r="I26" s="42">
        <v>1443.5</v>
      </c>
      <c r="J26" s="42">
        <v>1858.9099999999999</v>
      </c>
      <c r="K26" s="42">
        <v>1542.5900000000001</v>
      </c>
      <c r="L26" s="42">
        <v>1621.3899999999999</v>
      </c>
      <c r="M26" s="42">
        <v>1675.1200000000001</v>
      </c>
      <c r="N26" s="42">
        <v>838.3</v>
      </c>
      <c r="O26" s="26"/>
      <c r="P26" s="28"/>
      <c r="Q26" s="27"/>
      <c r="R26" s="2"/>
    </row>
    <row r="27" spans="1:18" x14ac:dyDescent="0.25">
      <c r="A27" s="25">
        <v>15</v>
      </c>
      <c r="B27" s="46" t="s">
        <v>25</v>
      </c>
      <c r="C27" s="43">
        <v>2075.7000000000003</v>
      </c>
      <c r="D27" s="43">
        <v>2476.0299999999997</v>
      </c>
      <c r="E27" s="43">
        <v>2967.48</v>
      </c>
      <c r="F27" s="43">
        <v>3223.66</v>
      </c>
      <c r="G27" s="43">
        <v>2795.86</v>
      </c>
      <c r="H27" s="42">
        <v>3296.4699999999993</v>
      </c>
      <c r="I27" s="42">
        <v>3619.3899999999994</v>
      </c>
      <c r="J27" s="42">
        <v>4392.2199999999993</v>
      </c>
      <c r="K27" s="42">
        <v>5532.51</v>
      </c>
      <c r="L27" s="42">
        <v>5876.1999999999989</v>
      </c>
      <c r="M27" s="42">
        <v>5725.95</v>
      </c>
      <c r="N27" s="42">
        <v>2756.3600000000006</v>
      </c>
      <c r="O27" s="26"/>
      <c r="P27" s="28"/>
      <c r="Q27" s="27"/>
      <c r="R27" s="2"/>
    </row>
    <row r="28" spans="1:18" x14ac:dyDescent="0.25">
      <c r="A28" s="25">
        <v>16</v>
      </c>
      <c r="B28" s="46" t="s">
        <v>26</v>
      </c>
      <c r="C28" s="43">
        <v>8667.94</v>
      </c>
      <c r="D28" s="43">
        <v>8651.9499999999989</v>
      </c>
      <c r="E28" s="43">
        <v>11102.74</v>
      </c>
      <c r="F28" s="43">
        <v>13306.17</v>
      </c>
      <c r="G28" s="43">
        <v>14417.09</v>
      </c>
      <c r="H28" s="42">
        <v>15380.85</v>
      </c>
      <c r="I28" s="42">
        <v>15476.2</v>
      </c>
      <c r="J28" s="42">
        <v>18310.22</v>
      </c>
      <c r="K28" s="42">
        <v>18458.71</v>
      </c>
      <c r="L28" s="42">
        <v>20030.010000000002</v>
      </c>
      <c r="M28" s="42">
        <v>23427.58</v>
      </c>
      <c r="N28" s="42">
        <v>12875.6</v>
      </c>
      <c r="O28" s="26"/>
      <c r="P28" s="28"/>
      <c r="Q28" s="27"/>
      <c r="R28" s="2"/>
    </row>
    <row r="29" spans="1:18" x14ac:dyDescent="0.25">
      <c r="A29" s="25">
        <v>17</v>
      </c>
      <c r="B29" s="46" t="s">
        <v>27</v>
      </c>
      <c r="C29" s="43">
        <v>5378.2400000000007</v>
      </c>
      <c r="D29" s="43">
        <v>6120.63</v>
      </c>
      <c r="E29" s="43">
        <v>6898.55</v>
      </c>
      <c r="F29" s="43">
        <v>7299.7000000000007</v>
      </c>
      <c r="G29" s="43">
        <v>7994.83</v>
      </c>
      <c r="H29" s="42">
        <v>8074.21</v>
      </c>
      <c r="I29" s="42">
        <v>6923.76</v>
      </c>
      <c r="J29" s="42">
        <v>9264.7899999999991</v>
      </c>
      <c r="K29" s="42">
        <v>11827.349999999999</v>
      </c>
      <c r="L29" s="42">
        <v>12240.47</v>
      </c>
      <c r="M29" s="42">
        <v>12281.230000000001</v>
      </c>
      <c r="N29" s="42">
        <v>5432.51</v>
      </c>
      <c r="O29" s="26"/>
      <c r="P29" s="28"/>
      <c r="Q29" s="27"/>
      <c r="R29" s="2"/>
    </row>
    <row r="30" spans="1:18" x14ac:dyDescent="0.25">
      <c r="A30" s="25">
        <v>18</v>
      </c>
      <c r="B30" s="46" t="s">
        <v>28</v>
      </c>
      <c r="C30" s="43"/>
      <c r="D30" s="43"/>
      <c r="E30" s="43"/>
      <c r="F30" s="43"/>
      <c r="G30" s="43"/>
      <c r="H30" s="42">
        <v>14.19</v>
      </c>
      <c r="I30" s="42">
        <v>49.42</v>
      </c>
      <c r="J30" s="42">
        <v>81.37</v>
      </c>
      <c r="K30" s="42">
        <v>67.710000000000008</v>
      </c>
      <c r="L30" s="42">
        <v>77.289999999999992</v>
      </c>
      <c r="M30" s="42">
        <v>81.37</v>
      </c>
      <c r="N30" s="42">
        <v>174.53</v>
      </c>
      <c r="O30" s="26"/>
      <c r="P30" s="28"/>
      <c r="Q30" s="27"/>
      <c r="R30" s="2"/>
    </row>
    <row r="31" spans="1:18" x14ac:dyDescent="0.25">
      <c r="A31" s="25">
        <v>19</v>
      </c>
      <c r="B31" s="46" t="s">
        <v>29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2">
        <v>0</v>
      </c>
      <c r="I31" s="42">
        <v>0</v>
      </c>
      <c r="J31" s="42">
        <v>0</v>
      </c>
      <c r="K31" s="42">
        <v>3.29</v>
      </c>
      <c r="L31" s="42">
        <v>19.13</v>
      </c>
      <c r="M31" s="42">
        <v>15.57</v>
      </c>
      <c r="N31" s="42">
        <v>7.17</v>
      </c>
      <c r="O31" s="26"/>
      <c r="P31" s="28"/>
      <c r="Q31" s="27"/>
      <c r="R31" s="2"/>
    </row>
    <row r="32" spans="1:18" x14ac:dyDescent="0.25">
      <c r="A32" s="25">
        <v>20</v>
      </c>
      <c r="B32" s="46" t="s">
        <v>30</v>
      </c>
      <c r="C32" s="43">
        <v>6831.8300000000008</v>
      </c>
      <c r="D32" s="43">
        <v>7631.01</v>
      </c>
      <c r="E32" s="43">
        <v>9160.43</v>
      </c>
      <c r="F32" s="43">
        <v>9379.5600000000013</v>
      </c>
      <c r="G32" s="43">
        <v>9484.9699999999993</v>
      </c>
      <c r="H32" s="42">
        <v>10719.51</v>
      </c>
      <c r="I32" s="42">
        <v>11907.82</v>
      </c>
      <c r="J32" s="42">
        <v>14157.190000000002</v>
      </c>
      <c r="K32" s="42">
        <v>15573.16</v>
      </c>
      <c r="L32" s="42">
        <v>15038.410000000002</v>
      </c>
      <c r="M32" s="42">
        <v>15329.359999999997</v>
      </c>
      <c r="N32" s="42">
        <v>7285.76</v>
      </c>
      <c r="O32" s="26"/>
      <c r="P32" s="28"/>
      <c r="Q32" s="27"/>
      <c r="R32" s="2"/>
    </row>
    <row r="33" spans="1:18" x14ac:dyDescent="0.25">
      <c r="A33" s="25">
        <v>21</v>
      </c>
      <c r="B33" s="46" t="s">
        <v>31</v>
      </c>
      <c r="C33" s="43">
        <v>19794.63</v>
      </c>
      <c r="D33" s="43">
        <v>19416.849999999999</v>
      </c>
      <c r="E33" s="43">
        <v>23160.020000000004</v>
      </c>
      <c r="F33" s="43">
        <v>25255.65</v>
      </c>
      <c r="G33" s="43">
        <v>27190.78</v>
      </c>
      <c r="H33" s="42">
        <v>26791.009999999995</v>
      </c>
      <c r="I33" s="42">
        <v>25430.090000000004</v>
      </c>
      <c r="J33" s="42">
        <v>34002.400000000001</v>
      </c>
      <c r="K33" s="42">
        <v>37618.990000000005</v>
      </c>
      <c r="L33" s="42">
        <v>36359.270000000004</v>
      </c>
      <c r="M33" s="42">
        <v>36992.17</v>
      </c>
      <c r="N33" s="42">
        <v>18106</v>
      </c>
      <c r="O33" s="26"/>
      <c r="P33" s="28"/>
      <c r="Q33" s="27"/>
      <c r="R33" s="2"/>
    </row>
    <row r="34" spans="1:18" x14ac:dyDescent="0.25">
      <c r="A34" s="25">
        <v>22</v>
      </c>
      <c r="B34" s="46" t="s">
        <v>32</v>
      </c>
      <c r="C34" s="43">
        <v>116.24</v>
      </c>
      <c r="D34" s="43">
        <v>114.45</v>
      </c>
      <c r="E34" s="43">
        <v>116.52</v>
      </c>
      <c r="F34" s="43">
        <v>161.79000000000002</v>
      </c>
      <c r="G34" s="43">
        <v>180.75999999999996</v>
      </c>
      <c r="H34" s="42">
        <v>192.34</v>
      </c>
      <c r="I34" s="42">
        <v>264.57</v>
      </c>
      <c r="J34" s="42">
        <v>318.58</v>
      </c>
      <c r="K34" s="42">
        <v>330.71</v>
      </c>
      <c r="L34" s="42">
        <v>263.58</v>
      </c>
      <c r="M34" s="42">
        <v>270.51</v>
      </c>
      <c r="N34" s="42">
        <v>154.56</v>
      </c>
      <c r="O34" s="26"/>
      <c r="P34" s="28"/>
      <c r="Q34" s="27"/>
      <c r="R34" s="2"/>
    </row>
    <row r="35" spans="1:18" x14ac:dyDescent="0.25">
      <c r="A35" s="25">
        <v>23</v>
      </c>
      <c r="B35" s="46" t="s">
        <v>33</v>
      </c>
      <c r="C35" s="43">
        <v>1.9500000000000002</v>
      </c>
      <c r="D35" s="43">
        <v>1.45</v>
      </c>
      <c r="E35" s="43">
        <v>1.26</v>
      </c>
      <c r="F35" s="43">
        <v>0.47</v>
      </c>
      <c r="G35" s="43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/>
      <c r="O35" s="26"/>
      <c r="P35" s="28"/>
      <c r="Q35" s="27"/>
      <c r="R35" s="2"/>
    </row>
    <row r="36" spans="1:18" x14ac:dyDescent="0.25">
      <c r="A36" s="25">
        <v>24</v>
      </c>
      <c r="B36" s="46" t="s">
        <v>34</v>
      </c>
      <c r="C36" s="43">
        <v>57.54</v>
      </c>
      <c r="D36" s="43">
        <v>53.18</v>
      </c>
      <c r="E36" s="43">
        <v>47.78</v>
      </c>
      <c r="F36" s="43">
        <v>55.11</v>
      </c>
      <c r="G36" s="43">
        <v>88.080000000000013</v>
      </c>
      <c r="H36" s="42">
        <v>90.84</v>
      </c>
      <c r="I36" s="42">
        <v>84.43</v>
      </c>
      <c r="J36" s="42">
        <v>119.66</v>
      </c>
      <c r="K36" s="42">
        <v>86.78</v>
      </c>
      <c r="L36" s="42">
        <v>96.9</v>
      </c>
      <c r="M36" s="42">
        <v>152.25</v>
      </c>
      <c r="N36" s="42">
        <v>127.7</v>
      </c>
      <c r="O36" s="26"/>
      <c r="P36" s="28"/>
      <c r="Q36" s="27"/>
      <c r="R36" s="2"/>
    </row>
    <row r="37" spans="1:18" x14ac:dyDescent="0.25">
      <c r="A37" s="25">
        <v>25</v>
      </c>
      <c r="B37" s="46" t="s">
        <v>35</v>
      </c>
      <c r="C37" s="43">
        <v>82.52</v>
      </c>
      <c r="D37" s="43">
        <v>79.989999999999995</v>
      </c>
      <c r="E37" s="43">
        <v>77.679999999999993</v>
      </c>
      <c r="F37" s="43">
        <v>86.23</v>
      </c>
      <c r="G37" s="43">
        <v>97.06</v>
      </c>
      <c r="H37" s="42">
        <v>115.64</v>
      </c>
      <c r="I37" s="42">
        <v>148.36000000000001</v>
      </c>
      <c r="J37" s="42">
        <v>179.81</v>
      </c>
      <c r="K37" s="42">
        <v>168.46</v>
      </c>
      <c r="L37" s="42">
        <v>172.95</v>
      </c>
      <c r="M37" s="42">
        <v>194.07999999999998</v>
      </c>
      <c r="N37" s="42">
        <v>166.85000000000002</v>
      </c>
      <c r="O37" s="26"/>
      <c r="P37" s="28"/>
      <c r="Q37" s="27"/>
      <c r="R37" s="2"/>
    </row>
    <row r="38" spans="1:18" x14ac:dyDescent="0.25">
      <c r="A38" s="25">
        <v>26</v>
      </c>
      <c r="B38" s="46" t="s">
        <v>36</v>
      </c>
      <c r="C38" s="43">
        <v>2864.89</v>
      </c>
      <c r="D38" s="43">
        <v>3027</v>
      </c>
      <c r="E38" s="43">
        <v>4282.54</v>
      </c>
      <c r="F38" s="43">
        <v>6870.2400000000007</v>
      </c>
      <c r="G38" s="43">
        <v>5659.82</v>
      </c>
      <c r="H38" s="42">
        <v>5495.04</v>
      </c>
      <c r="I38" s="42">
        <v>6224.1500000000005</v>
      </c>
      <c r="J38" s="42">
        <v>7655.5199999999995</v>
      </c>
      <c r="K38" s="42">
        <v>9328.2899999999991</v>
      </c>
      <c r="L38" s="42">
        <v>9761.4800000000014</v>
      </c>
      <c r="M38" s="42">
        <v>9759.2800000000007</v>
      </c>
      <c r="N38" s="42">
        <v>4137.99</v>
      </c>
      <c r="O38" s="26"/>
      <c r="P38" s="28"/>
      <c r="Q38" s="27"/>
      <c r="R38" s="2"/>
    </row>
    <row r="39" spans="1:18" x14ac:dyDescent="0.25">
      <c r="A39" s="25">
        <v>27</v>
      </c>
      <c r="B39" s="46" t="s">
        <v>37</v>
      </c>
      <c r="C39" s="43">
        <v>22.33</v>
      </c>
      <c r="D39" s="43">
        <v>18.45</v>
      </c>
      <c r="E39" s="43">
        <v>21.96</v>
      </c>
      <c r="F39" s="43">
        <v>14.54</v>
      </c>
      <c r="G39" s="43">
        <v>8.31</v>
      </c>
      <c r="H39" s="42">
        <v>4.88</v>
      </c>
      <c r="I39" s="42">
        <v>9.66</v>
      </c>
      <c r="J39" s="42">
        <v>10.6</v>
      </c>
      <c r="K39" s="42">
        <v>8.5299999999999994</v>
      </c>
      <c r="L39" s="42">
        <v>0.67</v>
      </c>
      <c r="M39" s="42">
        <v>0.2</v>
      </c>
      <c r="N39" s="42">
        <v>0.05</v>
      </c>
      <c r="O39" s="26"/>
      <c r="P39" s="28"/>
      <c r="Q39" s="27"/>
      <c r="R39" s="2"/>
    </row>
    <row r="40" spans="1:18" x14ac:dyDescent="0.25">
      <c r="A40" s="25">
        <v>28</v>
      </c>
      <c r="B40" s="46" t="s">
        <v>38</v>
      </c>
      <c r="C40" s="43">
        <v>4179.42</v>
      </c>
      <c r="D40" s="43">
        <v>4907.1500000000005</v>
      </c>
      <c r="E40" s="43">
        <v>5832.6800000000012</v>
      </c>
      <c r="F40" s="43">
        <v>6061.82</v>
      </c>
      <c r="G40" s="43">
        <v>6575.7</v>
      </c>
      <c r="H40" s="42">
        <v>5547.82</v>
      </c>
      <c r="I40" s="42">
        <v>6291.3700000000008</v>
      </c>
      <c r="J40" s="42">
        <v>7889.7200000000012</v>
      </c>
      <c r="K40" s="42">
        <v>6899.96</v>
      </c>
      <c r="L40" s="42">
        <v>7834.35</v>
      </c>
      <c r="M40" s="42">
        <v>8178.91</v>
      </c>
      <c r="N40" s="42">
        <v>4258.87</v>
      </c>
      <c r="O40" s="26"/>
      <c r="P40" s="28"/>
      <c r="Q40" s="27"/>
      <c r="R40" s="2"/>
    </row>
    <row r="41" spans="1:18" x14ac:dyDescent="0.25">
      <c r="A41" s="25">
        <v>29</v>
      </c>
      <c r="B41" s="46" t="s">
        <v>39</v>
      </c>
      <c r="C41" s="43">
        <v>8373.31</v>
      </c>
      <c r="D41" s="43">
        <v>9211.23</v>
      </c>
      <c r="E41" s="43">
        <v>10590.59</v>
      </c>
      <c r="F41" s="43">
        <v>12094.16</v>
      </c>
      <c r="G41" s="43">
        <v>12714.25</v>
      </c>
      <c r="H41" s="42">
        <v>13319.07</v>
      </c>
      <c r="I41" s="42">
        <v>15118.59</v>
      </c>
      <c r="J41" s="42">
        <v>17401.369999999995</v>
      </c>
      <c r="K41" s="42">
        <v>18573.739999999998</v>
      </c>
      <c r="L41" s="42">
        <v>19235.68</v>
      </c>
      <c r="M41" s="42">
        <v>18873.809999999998</v>
      </c>
      <c r="N41" s="42">
        <v>9457.92</v>
      </c>
      <c r="O41" s="26"/>
      <c r="P41" s="28"/>
      <c r="Q41" s="27"/>
      <c r="R41" s="2"/>
    </row>
    <row r="42" spans="1:18" x14ac:dyDescent="0.25">
      <c r="A42" s="25">
        <v>30</v>
      </c>
      <c r="B42" s="46" t="s">
        <v>40</v>
      </c>
      <c r="C42" s="43">
        <v>73.66</v>
      </c>
      <c r="D42" s="43">
        <v>97.94</v>
      </c>
      <c r="E42" s="43">
        <v>104.53</v>
      </c>
      <c r="F42" s="43">
        <v>109.99</v>
      </c>
      <c r="G42" s="43">
        <v>133.94</v>
      </c>
      <c r="H42" s="42">
        <v>129.13</v>
      </c>
      <c r="I42" s="42">
        <v>110.51</v>
      </c>
      <c r="J42" s="42">
        <v>155.41</v>
      </c>
      <c r="K42" s="42">
        <v>179.43</v>
      </c>
      <c r="L42" s="42">
        <v>186.05</v>
      </c>
      <c r="M42" s="42">
        <v>190.31</v>
      </c>
      <c r="N42" s="42">
        <v>102.12</v>
      </c>
      <c r="O42" s="26"/>
      <c r="P42" s="28"/>
      <c r="Q42" s="27"/>
      <c r="R42" s="2"/>
    </row>
    <row r="43" spans="1:18" x14ac:dyDescent="0.25">
      <c r="A43" s="25">
        <v>31</v>
      </c>
      <c r="B43" s="46" t="s">
        <v>41</v>
      </c>
      <c r="C43" s="43">
        <v>12316.07</v>
      </c>
      <c r="D43" s="43">
        <v>11003.82</v>
      </c>
      <c r="E43" s="43">
        <v>12562.98</v>
      </c>
      <c r="F43" s="43">
        <v>15507.210000000001</v>
      </c>
      <c r="G43" s="43">
        <v>18142.560000000001</v>
      </c>
      <c r="H43" s="42">
        <v>18174.87</v>
      </c>
      <c r="I43" s="42">
        <v>17063.239999999998</v>
      </c>
      <c r="J43" s="42">
        <v>20586.200000000008</v>
      </c>
      <c r="K43" s="42">
        <v>24309.200000000001</v>
      </c>
      <c r="L43" s="42">
        <v>24470.799999999999</v>
      </c>
      <c r="M43" s="42">
        <v>24861.32</v>
      </c>
      <c r="N43" s="42">
        <v>12665.099999999999</v>
      </c>
      <c r="O43" s="26"/>
      <c r="P43" s="28"/>
      <c r="Q43" s="27"/>
      <c r="R43" s="2"/>
    </row>
    <row r="44" spans="1:18" x14ac:dyDescent="0.25">
      <c r="A44" s="25">
        <v>32</v>
      </c>
      <c r="B44" s="47" t="s">
        <v>42</v>
      </c>
      <c r="C44" s="43">
        <v>4526.8500000000004</v>
      </c>
      <c r="D44" s="43">
        <v>6391.01</v>
      </c>
      <c r="E44" s="43">
        <v>7552.3000000000011</v>
      </c>
      <c r="F44" s="43">
        <v>8776.2800000000007</v>
      </c>
      <c r="G44" s="43">
        <v>10036.84</v>
      </c>
      <c r="H44" s="42">
        <v>10045.42</v>
      </c>
      <c r="I44" s="42">
        <v>8690.7999999999993</v>
      </c>
      <c r="J44" s="42">
        <v>13170.88</v>
      </c>
      <c r="K44" s="42">
        <v>14928.869999999999</v>
      </c>
      <c r="L44" s="42">
        <v>15159.51</v>
      </c>
      <c r="M44" s="42">
        <v>15515.84</v>
      </c>
      <c r="N44" s="42">
        <v>8140.77</v>
      </c>
      <c r="O44" s="26"/>
      <c r="P44" s="28"/>
      <c r="Q44" s="27"/>
      <c r="R44" s="2"/>
    </row>
    <row r="45" spans="1:18" x14ac:dyDescent="0.25">
      <c r="A45" s="25">
        <v>33</v>
      </c>
      <c r="B45" s="46" t="s">
        <v>43</v>
      </c>
      <c r="C45" s="43">
        <v>180.45000000000002</v>
      </c>
      <c r="D45" s="43">
        <v>197.04999999999998</v>
      </c>
      <c r="E45" s="43">
        <v>167.64</v>
      </c>
      <c r="F45" s="43">
        <v>205.35000000000002</v>
      </c>
      <c r="G45" s="43">
        <v>276.58</v>
      </c>
      <c r="H45" s="42">
        <v>384.03</v>
      </c>
      <c r="I45" s="42">
        <v>444.63</v>
      </c>
      <c r="J45" s="42">
        <v>473.88</v>
      </c>
      <c r="K45" s="42">
        <v>624.49</v>
      </c>
      <c r="L45" s="42">
        <v>578.44000000000005</v>
      </c>
      <c r="M45" s="42">
        <v>523.17999999999995</v>
      </c>
      <c r="N45" s="42">
        <v>226.47</v>
      </c>
      <c r="O45" s="26"/>
      <c r="P45" s="28"/>
      <c r="Q45" s="27"/>
      <c r="R45" s="2"/>
    </row>
    <row r="46" spans="1:18" x14ac:dyDescent="0.25">
      <c r="A46" s="25">
        <v>34</v>
      </c>
      <c r="B46" s="46" t="s">
        <v>44</v>
      </c>
      <c r="C46" s="43">
        <v>12578.75</v>
      </c>
      <c r="D46" s="43">
        <v>14174.71</v>
      </c>
      <c r="E46" s="43">
        <v>15849.57</v>
      </c>
      <c r="F46" s="43">
        <v>17419.62</v>
      </c>
      <c r="G46" s="43">
        <v>19167.509999999998</v>
      </c>
      <c r="H46" s="42">
        <v>20111.740000000002</v>
      </c>
      <c r="I46" s="42">
        <v>21955.760000000002</v>
      </c>
      <c r="J46" s="42">
        <v>26333.17</v>
      </c>
      <c r="K46" s="42">
        <v>28170.239999999998</v>
      </c>
      <c r="L46" s="42">
        <v>30411.38</v>
      </c>
      <c r="M46" s="42">
        <v>31214.11</v>
      </c>
      <c r="N46" s="42">
        <v>14482.479999999998</v>
      </c>
      <c r="O46" s="26"/>
      <c r="P46" s="28"/>
      <c r="Q46" s="27"/>
      <c r="R46" s="2"/>
    </row>
    <row r="47" spans="1:18" x14ac:dyDescent="0.25">
      <c r="A47" s="25">
        <v>35</v>
      </c>
      <c r="B47" s="46" t="s">
        <v>45</v>
      </c>
      <c r="C47" s="43">
        <v>1156.98</v>
      </c>
      <c r="D47" s="43">
        <v>1220.73</v>
      </c>
      <c r="E47" s="43">
        <v>1413.91</v>
      </c>
      <c r="F47" s="43">
        <v>1322.71</v>
      </c>
      <c r="G47" s="43">
        <v>1595.15</v>
      </c>
      <c r="H47" s="42">
        <v>1494.57</v>
      </c>
      <c r="I47" s="42">
        <v>1523.7800000000002</v>
      </c>
      <c r="J47" s="42">
        <v>1846.5</v>
      </c>
      <c r="K47" s="42">
        <v>2072.69</v>
      </c>
      <c r="L47" s="42">
        <v>2390.2400000000002</v>
      </c>
      <c r="M47" s="42">
        <v>2159.46</v>
      </c>
      <c r="N47" s="42">
        <v>1105.3499999999999</v>
      </c>
      <c r="O47" s="26"/>
      <c r="P47" s="28"/>
      <c r="Q47" s="27"/>
      <c r="R47" s="2"/>
    </row>
    <row r="48" spans="1:18" x14ac:dyDescent="0.25">
      <c r="A48" s="25">
        <v>36</v>
      </c>
      <c r="B48" s="46" t="s">
        <v>46</v>
      </c>
      <c r="C48" s="43">
        <v>5563.32</v>
      </c>
      <c r="D48" s="43">
        <v>5869.3600000000006</v>
      </c>
      <c r="E48" s="43">
        <v>6426.5300000000007</v>
      </c>
      <c r="F48" s="43">
        <v>7042.46</v>
      </c>
      <c r="G48" s="43">
        <v>7865.5000000000009</v>
      </c>
      <c r="H48" s="42">
        <v>7534.36</v>
      </c>
      <c r="I48" s="42">
        <v>7915.68</v>
      </c>
      <c r="J48" s="42">
        <v>10335.36</v>
      </c>
      <c r="K48" s="42">
        <v>12385.88</v>
      </c>
      <c r="L48" s="42">
        <v>12220.46</v>
      </c>
      <c r="M48" s="42">
        <v>12978.96</v>
      </c>
      <c r="N48" s="42">
        <v>5863.49</v>
      </c>
      <c r="O48" s="26"/>
      <c r="P48" s="28"/>
      <c r="Q48" s="27"/>
      <c r="R48" s="2"/>
    </row>
    <row r="49" spans="1:18" x14ac:dyDescent="0.25">
      <c r="A49" s="29"/>
      <c r="B49" s="30" t="s">
        <v>47</v>
      </c>
      <c r="C49" s="44">
        <f t="shared" ref="C49:J49" si="0">SUM(C13:C48)</f>
        <v>137157.29</v>
      </c>
      <c r="D49" s="44">
        <f t="shared" si="0"/>
        <v>142807.07999999996</v>
      </c>
      <c r="E49" s="44">
        <f t="shared" si="0"/>
        <v>166414.37000000002</v>
      </c>
      <c r="F49" s="44">
        <f t="shared" si="0"/>
        <v>185849.82999999993</v>
      </c>
      <c r="G49" s="44">
        <f t="shared" si="0"/>
        <v>201264.8</v>
      </c>
      <c r="H49" s="44">
        <f>SUM(H13:H48)</f>
        <v>200492.71</v>
      </c>
      <c r="I49" s="44">
        <f>SUM(I13:I48)</f>
        <v>202937.08</v>
      </c>
      <c r="J49" s="44">
        <f t="shared" si="0"/>
        <v>256247.95</v>
      </c>
      <c r="K49" s="44">
        <f>SUM(K13:K48)</f>
        <v>288086.07999999996</v>
      </c>
      <c r="L49" s="44">
        <f>SUM(L13:L48)</f>
        <v>292716.40999999997</v>
      </c>
      <c r="M49" s="44">
        <f>SUM(M13:M48)</f>
        <v>302058.52</v>
      </c>
      <c r="N49" s="44">
        <f>SUM(N13:N48)</f>
        <v>146892.62</v>
      </c>
      <c r="O49" s="2"/>
      <c r="P49" s="28"/>
      <c r="Q49" s="2"/>
      <c r="R49" s="2"/>
    </row>
    <row r="50" spans="1:18" x14ac:dyDescent="0.25">
      <c r="A50" s="31" t="s">
        <v>48</v>
      </c>
      <c r="B50" s="16"/>
      <c r="C50" s="16"/>
      <c r="D50" s="16"/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40" t="s">
        <v>49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32"/>
      <c r="P51" s="32"/>
      <c r="Q51" s="32"/>
      <c r="R51" s="32"/>
    </row>
    <row r="52" spans="1:18" x14ac:dyDescent="0.25">
      <c r="A52" s="33" t="s">
        <v>50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5">
      <c r="A55" s="1"/>
      <c r="B55" s="2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"/>
      <c r="P55" s="2"/>
      <c r="Q55" s="2"/>
      <c r="R55" s="2"/>
    </row>
    <row r="56" spans="1:18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</sheetData>
  <mergeCells count="3">
    <mergeCell ref="B3:N3"/>
    <mergeCell ref="A9:N9"/>
    <mergeCell ref="A51:N51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Ankit Agrawal</cp:lastModifiedBy>
  <cp:revision/>
  <dcterms:created xsi:type="dcterms:W3CDTF">2025-12-09T04:57:38Z</dcterms:created>
  <dcterms:modified xsi:type="dcterms:W3CDTF">2026-01-15T06:46:50Z</dcterms:modified>
  <cp:category/>
  <cp:contentStatus/>
</cp:coreProperties>
</file>