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Retail Outlets" sheetId="1" r:id="rId1"/>
  </sheets>
  <externalReferences>
    <externalReference r:id="rId4"/>
  </externalReferences>
  <definedNames>
    <definedName name="_xlnm.Print_Area" localSheetId="0">'Retail Outlets'!$A$1:$G$58</definedName>
  </definedNames>
  <calcPr fullCalcOnLoad="1"/>
</workbook>
</file>

<file path=xl/sharedStrings.xml><?xml version="1.0" encoding="utf-8"?>
<sst xmlns="http://schemas.openxmlformats.org/spreadsheetml/2006/main" count="65" uniqueCount="61">
  <si>
    <t>Petroleum Planning &amp; Analysis Cell</t>
  </si>
  <si>
    <t>Nos.</t>
  </si>
  <si>
    <t>State/UT</t>
  </si>
  <si>
    <t>01.04.2012</t>
  </si>
  <si>
    <t>01.04.2013</t>
  </si>
  <si>
    <t>01.04.2014</t>
  </si>
  <si>
    <t>01.04.2015</t>
  </si>
  <si>
    <t>CHANDIGARH</t>
  </si>
  <si>
    <t>DELHI</t>
  </si>
  <si>
    <t>HARYANA</t>
  </si>
  <si>
    <t>HIMACHAL PRADESH</t>
  </si>
  <si>
    <t>JAMMU &amp; KASHMIR</t>
  </si>
  <si>
    <t>PUNJAB</t>
  </si>
  <si>
    <t>RAJASTHAN</t>
  </si>
  <si>
    <t>UTTAR PRADESH</t>
  </si>
  <si>
    <t>UTTARAKHAND</t>
  </si>
  <si>
    <t>Region Total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</si>
  <si>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</si>
  <si>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</si>
  <si>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</si>
  <si>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</si>
  <si>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</si>
  <si>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</si>
  <si>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</si>
  <si>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</si>
  <si>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BIHAR</t>
  </si>
  <si>
    <t>JHARKHAND</t>
  </si>
  <si>
    <t>ODISHA</t>
  </si>
  <si>
    <t>WEST BENGAL</t>
  </si>
  <si>
    <t>CHHATTISGARH</t>
  </si>
  <si>
    <t>GOA</t>
  </si>
  <si>
    <t>GUJARAT</t>
  </si>
  <si>
    <t>MADHYA PRADESH</t>
  </si>
  <si>
    <t>MAHARASHTRA</t>
  </si>
  <si>
    <t>ANDHRA PRADESH</t>
  </si>
  <si>
    <t>KARNATAKA</t>
  </si>
  <si>
    <t>KERALA</t>
  </si>
  <si>
    <t>LAKSHADWEEP</t>
  </si>
  <si>
    <t>PUDUCHERRY</t>
  </si>
  <si>
    <t>TELANGANA</t>
  </si>
  <si>
    <t>ALL INDIA TOTAL</t>
  </si>
  <si>
    <t>REGION - NORTH EAST</t>
  </si>
  <si>
    <t>REGION - EAST</t>
  </si>
  <si>
    <t>REGION - WEST</t>
  </si>
  <si>
    <t>REGION - SOUTH</t>
  </si>
  <si>
    <t xml:space="preserve">REGION - NORTH </t>
  </si>
  <si>
    <t>ANDAMAN &amp; NICOBAR</t>
  </si>
  <si>
    <t>01.04.2016</t>
  </si>
  <si>
    <t>01.04.2017</t>
  </si>
  <si>
    <t>Source - Oil Companies</t>
  </si>
  <si>
    <t>Note : (P) - Provisional</t>
  </si>
  <si>
    <t>STATE WISE RETAIL OUTLETS (Including Pvt Co. )</t>
  </si>
  <si>
    <t>TAMIL NADU</t>
  </si>
  <si>
    <t>1.4.2018</t>
  </si>
  <si>
    <t>1.4.2019</t>
  </si>
  <si>
    <t>1.4.2020</t>
  </si>
  <si>
    <t>1.04.2021</t>
  </si>
  <si>
    <t>1.10.2021 (P)</t>
  </si>
  <si>
    <t>LADAKH</t>
  </si>
  <si>
    <t>DADRA &amp; NAGAR HAVELI AND DAMAN &amp; DIU</t>
  </si>
  <si>
    <t>Period : April 2012 - September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</si>
</sst>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m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" fillId="25" borderId="0" applyNumberFormat="0" applyBorder="0" applyAlignment="0" applyProtection="0"/>
    <xf numFmtId="0" fontId="26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26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1" applyNumberFormat="0" applyAlignment="0" applyProtection="0"/>
    <xf numFmtId="0" fontId="29" fillId="3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1" borderId="1" applyNumberFormat="0" applyAlignment="0" applyProtection="0"/>
    <xf numFmtId="0" fontId="36" fillId="0" borderId="6" applyNumberFormat="0" applyFill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3" borderId="7" applyNumberFormat="0" applyFont="0" applyAlignment="0" applyProtection="0"/>
    <xf numFmtId="0" fontId="38" fillId="3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6" fillId="44" borderId="0" xfId="80" applyFont="1" applyFill="1" applyAlignment="1">
      <alignment vertical="center"/>
      <protection/>
    </xf>
    <xf numFmtId="0" fontId="7" fillId="44" borderId="0" xfId="80" applyFont="1" applyFill="1">
      <alignment/>
      <protection/>
    </xf>
    <xf numFmtId="0" fontId="7" fillId="44" borderId="0" xfId="80" applyFont="1" applyFill="1" applyBorder="1">
      <alignment/>
      <protection/>
    </xf>
    <xf numFmtId="0" fontId="7" fillId="44" borderId="0" xfId="80" applyFont="1" applyFill="1" applyAlignment="1">
      <alignment vertical="center"/>
      <protection/>
    </xf>
    <xf numFmtId="0" fontId="42" fillId="44" borderId="0" xfId="0" applyFont="1" applyFill="1" applyBorder="1" applyAlignment="1">
      <alignment/>
    </xf>
    <xf numFmtId="0" fontId="42" fillId="44" borderId="0" xfId="0" applyFont="1" applyFill="1" applyAlignment="1">
      <alignment/>
    </xf>
    <xf numFmtId="0" fontId="43" fillId="44" borderId="0" xfId="0" applyFont="1" applyFill="1" applyAlignment="1">
      <alignment vertical="center"/>
    </xf>
    <xf numFmtId="0" fontId="24" fillId="44" borderId="0" xfId="80" applyFont="1" applyFill="1" applyAlignment="1">
      <alignment horizontal="right"/>
      <protection/>
    </xf>
    <xf numFmtId="0" fontId="6" fillId="44" borderId="0" xfId="80" applyFont="1" applyFill="1" applyBorder="1" applyAlignment="1">
      <alignment vertical="center"/>
      <protection/>
    </xf>
    <xf numFmtId="0" fontId="6" fillId="45" borderId="10" xfId="80" applyFont="1" applyFill="1" applyBorder="1" applyAlignment="1">
      <alignment vertical="center"/>
      <protection/>
    </xf>
    <xf numFmtId="0" fontId="6" fillId="45" borderId="10" xfId="80" applyFont="1" applyFill="1" applyBorder="1" applyAlignment="1">
      <alignment horizontal="center" vertical="center" shrinkToFit="1"/>
      <protection/>
    </xf>
    <xf numFmtId="0" fontId="44" fillId="44" borderId="11" xfId="0" applyFont="1" applyFill="1" applyBorder="1" applyAlignment="1">
      <alignment/>
    </xf>
    <xf numFmtId="0" fontId="44" fillId="44" borderId="12" xfId="0" applyFont="1" applyFill="1" applyBorder="1" applyAlignment="1">
      <alignment/>
    </xf>
    <xf numFmtId="0" fontId="44" fillId="44" borderId="0" xfId="0" applyFont="1" applyFill="1" applyBorder="1" applyAlignment="1">
      <alignment/>
    </xf>
    <xf numFmtId="0" fontId="42" fillId="44" borderId="10" xfId="0" applyFont="1" applyFill="1" applyBorder="1" applyAlignment="1">
      <alignment horizontal="left" wrapText="1"/>
    </xf>
    <xf numFmtId="0" fontId="42" fillId="44" borderId="10" xfId="0" applyFont="1" applyFill="1" applyBorder="1" applyAlignment="1">
      <alignment horizontal="right" vertical="center"/>
    </xf>
    <xf numFmtId="0" fontId="7" fillId="44" borderId="10" xfId="76" applyFont="1" applyFill="1" applyBorder="1" applyAlignment="1">
      <alignment horizontal="right" vertical="center"/>
      <protection/>
    </xf>
    <xf numFmtId="0" fontId="42" fillId="44" borderId="10" xfId="0" applyFont="1" applyFill="1" applyBorder="1" applyAlignment="1">
      <alignment/>
    </xf>
    <xf numFmtId="0" fontId="42" fillId="44" borderId="10" xfId="0" applyFont="1" applyFill="1" applyBorder="1" applyAlignment="1">
      <alignment horizontal="left"/>
    </xf>
    <xf numFmtId="0" fontId="44" fillId="44" borderId="10" xfId="0" applyFont="1" applyFill="1" applyBorder="1" applyAlignment="1">
      <alignment horizontal="left" wrapText="1"/>
    </xf>
    <xf numFmtId="0" fontId="44" fillId="44" borderId="10" xfId="0" applyFont="1" applyFill="1" applyBorder="1" applyAlignment="1">
      <alignment/>
    </xf>
    <xf numFmtId="0" fontId="6" fillId="44" borderId="11" xfId="80" applyFont="1" applyFill="1" applyBorder="1" applyAlignment="1">
      <alignment/>
      <protection/>
    </xf>
    <xf numFmtId="0" fontId="6" fillId="44" borderId="12" xfId="80" applyFont="1" applyFill="1" applyBorder="1" applyAlignment="1">
      <alignment/>
      <protection/>
    </xf>
    <xf numFmtId="0" fontId="6" fillId="44" borderId="0" xfId="80" applyFont="1" applyFill="1" applyBorder="1" applyAlignment="1">
      <alignment/>
      <protection/>
    </xf>
    <xf numFmtId="174" fontId="42" fillId="44" borderId="0" xfId="0" applyNumberFormat="1" applyFont="1" applyFill="1" applyAlignment="1">
      <alignment/>
    </xf>
    <xf numFmtId="0" fontId="6" fillId="44" borderId="13" xfId="80" applyFont="1" applyFill="1" applyBorder="1" applyAlignment="1">
      <alignment horizontal="right"/>
      <protection/>
    </xf>
    <xf numFmtId="0" fontId="6" fillId="44" borderId="0" xfId="80" applyFont="1" applyFill="1" applyBorder="1" applyAlignment="1">
      <alignment horizontal="right"/>
      <protection/>
    </xf>
    <xf numFmtId="0" fontId="44" fillId="46" borderId="14" xfId="0" applyFont="1" applyFill="1" applyBorder="1" applyAlignment="1">
      <alignment horizontal="center" vertical="center"/>
    </xf>
    <xf numFmtId="0" fontId="44" fillId="46" borderId="15" xfId="0" applyFont="1" applyFill="1" applyBorder="1" applyAlignment="1">
      <alignment horizontal="center"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 2 2" xfId="77"/>
    <cellStyle name="Normal 3" xfId="78"/>
    <cellStyle name="Normal 3 2" xfId="79"/>
    <cellStyle name="Normal 4" xfId="80"/>
    <cellStyle name="Note" xfId="81"/>
    <cellStyle name="Output" xfId="82"/>
    <cellStyle name="Percent" xfId="83"/>
    <cellStyle name="Sheet Title" xfId="84"/>
    <cellStyle name="Style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AC%20May%202021%20onwards\Ready%20Reckoer\RR%20Nov%202021\Ready%20Reckoner%20Dec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1"/>
      <sheetName val="1.2"/>
      <sheetName val="Table 2.1 "/>
      <sheetName val="Table 2.2 "/>
      <sheetName val="Table 2.3"/>
      <sheetName val="Table 2.4"/>
      <sheetName val="2.5 &amp; 2.6 "/>
      <sheetName val="2.7 (A&amp;B)"/>
      <sheetName val=" 2.8"/>
      <sheetName val="2.9"/>
      <sheetName val="2.10"/>
      <sheetName val="3.1"/>
      <sheetName val="3.2"/>
      <sheetName val="3.3"/>
      <sheetName val="3.4-3.5"/>
      <sheetName val="3.4 Charts"/>
      <sheetName val="3.6_PNG"/>
      <sheetName val="3.7"/>
      <sheetName val="3.8_CNG"/>
      <sheetName val="3.9, 3.10 &amp; 3.11"/>
      <sheetName val="3.12"/>
      <sheetName val="Map of Ref"/>
      <sheetName val="Ref.flow dia."/>
      <sheetName val="4.1, 4.2 &amp; 4.3"/>
      <sheetName val="4.4 &amp; 4.5"/>
      <sheetName val="4.6"/>
      <sheetName val="4.7"/>
      <sheetName val="4.9 "/>
      <sheetName val="4.10"/>
      <sheetName val="4.11"/>
      <sheetName val="4.12"/>
      <sheetName val="4.13"/>
      <sheetName val="Map-Pipeline network"/>
      <sheetName val="5.1 "/>
      <sheetName val="5.2"/>
      <sheetName val="5.3"/>
      <sheetName val="6.1"/>
      <sheetName val="6.1 chart"/>
      <sheetName val="6.2."/>
      <sheetName val="6.3"/>
      <sheetName val="6.4"/>
      <sheetName val="6.5 chart"/>
      <sheetName val="6.5"/>
      <sheetName val="6.6"/>
      <sheetName val="6.6 chart"/>
      <sheetName val="6.7 "/>
      <sheetName val="6.7 Charts"/>
      <sheetName val="Charts"/>
      <sheetName val="6.8"/>
      <sheetName val="7.1"/>
      <sheetName val="7.2"/>
      <sheetName val="7.3"/>
      <sheetName val="7.4"/>
      <sheetName val="7.5"/>
      <sheetName val="8.1"/>
      <sheetName val="8.1 graph"/>
      <sheetName val="8.2 8.3 8.4 8.5"/>
      <sheetName val="8.6 8.7 8.8"/>
      <sheetName val="8.9"/>
      <sheetName val="8.10 8.11"/>
      <sheetName val="8.12"/>
      <sheetName val="8.13"/>
      <sheetName val="8.14 &amp; 8.15"/>
      <sheetName val="8.16"/>
      <sheetName val="8.17"/>
      <sheetName val="8.18 "/>
      <sheetName val="8.19"/>
      <sheetName val="8.20"/>
      <sheetName val="8.21"/>
      <sheetName val="8.22"/>
      <sheetName val="8.23"/>
      <sheetName val="8.24"/>
      <sheetName val="9.1, 9.2,9.3 &amp; 9.4 "/>
      <sheetName val="9.5 &amp; 9.6"/>
      <sheetName val="Abrevi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A6" sqref="A6:L6"/>
    </sheetView>
  </sheetViews>
  <sheetFormatPr defaultColWidth="0" defaultRowHeight="15" customHeight="1" zeroHeight="1"/>
  <cols>
    <col min="1" max="1" width="30.7109375" style="6" customWidth="1"/>
    <col min="2" max="12" width="10.7109375" style="6" customWidth="1"/>
    <col min="13" max="13" width="9.140625" style="5" customWidth="1"/>
    <col min="14" max="16384" width="0" style="6" hidden="1" customWidth="1"/>
  </cols>
  <sheetData>
    <row r="1" spans="1:13" s="2" customFormat="1" ht="18" customHeight="1">
      <c r="A1" s="1"/>
      <c r="B1" s="7" t="s">
        <v>0</v>
      </c>
      <c r="E1" s="8"/>
      <c r="M1" s="3"/>
    </row>
    <row r="2" spans="1:13" s="2" customFormat="1" ht="15" customHeight="1">
      <c r="A2" s="1"/>
      <c r="M2" s="3"/>
    </row>
    <row r="3" spans="1:13" s="2" customFormat="1" ht="15.75" customHeight="1">
      <c r="A3" s="4"/>
      <c r="M3" s="3"/>
    </row>
    <row r="4" spans="1:13" s="2" customFormat="1" ht="30" customHeight="1">
      <c r="A4" s="4"/>
      <c r="M4" s="3"/>
    </row>
    <row r="5" spans="1:13" s="2" customFormat="1" ht="30" customHeight="1">
      <c r="A5" s="9" t="s">
        <v>60</v>
      </c>
      <c r="M5" s="3"/>
    </row>
    <row r="6" spans="1:13" s="2" customFormat="1" ht="15" customHeight="1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3"/>
    </row>
    <row r="7" spans="1:12" ht="19.5" customHeight="1">
      <c r="A7" s="28" t="s">
        <v>51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47</v>
      </c>
      <c r="G8" s="11" t="s">
        <v>48</v>
      </c>
      <c r="H8" s="11" t="s">
        <v>53</v>
      </c>
      <c r="I8" s="11" t="s">
        <v>54</v>
      </c>
      <c r="J8" s="11" t="s">
        <v>55</v>
      </c>
      <c r="K8" s="11" t="s">
        <v>56</v>
      </c>
      <c r="L8" s="11" t="s">
        <v>57</v>
      </c>
    </row>
    <row r="9" spans="1:12" ht="15" customHeight="1">
      <c r="A9" s="12" t="s">
        <v>45</v>
      </c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</row>
    <row r="10" spans="1:12" ht="15" customHeight="1">
      <c r="A10" s="15" t="s">
        <v>7</v>
      </c>
      <c r="B10" s="16">
        <v>41</v>
      </c>
      <c r="C10" s="17">
        <v>41</v>
      </c>
      <c r="D10" s="17">
        <v>41</v>
      </c>
      <c r="E10" s="16">
        <v>41</v>
      </c>
      <c r="F10" s="18">
        <v>41</v>
      </c>
      <c r="G10" s="18">
        <v>41</v>
      </c>
      <c r="H10" s="18">
        <v>41</v>
      </c>
      <c r="I10" s="18">
        <v>42</v>
      </c>
      <c r="J10" s="18">
        <v>42</v>
      </c>
      <c r="K10" s="18">
        <v>47</v>
      </c>
      <c r="L10" s="18">
        <v>47</v>
      </c>
    </row>
    <row r="11" spans="1:12" ht="15" customHeight="1">
      <c r="A11" s="15" t="s">
        <v>8</v>
      </c>
      <c r="B11" s="16">
        <v>408</v>
      </c>
      <c r="C11" s="17">
        <v>408</v>
      </c>
      <c r="D11" s="17">
        <v>403</v>
      </c>
      <c r="E11" s="16">
        <v>394</v>
      </c>
      <c r="F11" s="18">
        <v>395</v>
      </c>
      <c r="G11" s="18">
        <v>396</v>
      </c>
      <c r="H11" s="18">
        <v>397</v>
      </c>
      <c r="I11" s="18">
        <v>398</v>
      </c>
      <c r="J11" s="18">
        <v>398</v>
      </c>
      <c r="K11" s="18">
        <v>400</v>
      </c>
      <c r="L11" s="18">
        <v>400</v>
      </c>
    </row>
    <row r="12" spans="1:12" ht="15" customHeight="1">
      <c r="A12" s="15" t="s">
        <v>9</v>
      </c>
      <c r="B12" s="16">
        <v>1989</v>
      </c>
      <c r="C12" s="17">
        <v>2151</v>
      </c>
      <c r="D12" s="17">
        <v>2333</v>
      </c>
      <c r="E12" s="16">
        <v>2419</v>
      </c>
      <c r="F12" s="18">
        <v>2534</v>
      </c>
      <c r="G12" s="18">
        <v>2726</v>
      </c>
      <c r="H12" s="18">
        <v>2862</v>
      </c>
      <c r="I12" s="18">
        <v>2933</v>
      </c>
      <c r="J12" s="18">
        <v>3060</v>
      </c>
      <c r="K12" s="18">
        <v>3412</v>
      </c>
      <c r="L12" s="18">
        <v>3509</v>
      </c>
    </row>
    <row r="13" spans="1:12" ht="15" customHeight="1">
      <c r="A13" s="15" t="s">
        <v>10</v>
      </c>
      <c r="B13" s="16">
        <v>358</v>
      </c>
      <c r="C13" s="17">
        <v>359</v>
      </c>
      <c r="D13" s="17">
        <v>361</v>
      </c>
      <c r="E13" s="16">
        <v>382</v>
      </c>
      <c r="F13" s="18">
        <v>396</v>
      </c>
      <c r="G13" s="18">
        <v>414</v>
      </c>
      <c r="H13" s="18">
        <v>432</v>
      </c>
      <c r="I13" s="18">
        <v>439</v>
      </c>
      <c r="J13" s="18">
        <v>494</v>
      </c>
      <c r="K13" s="18">
        <v>563</v>
      </c>
      <c r="L13" s="18">
        <v>591</v>
      </c>
    </row>
    <row r="14" spans="1:12" ht="15" customHeight="1">
      <c r="A14" s="15" t="s">
        <v>11</v>
      </c>
      <c r="B14" s="16">
        <v>422</v>
      </c>
      <c r="C14" s="17">
        <v>453</v>
      </c>
      <c r="D14" s="17">
        <v>469</v>
      </c>
      <c r="E14" s="16">
        <v>475</v>
      </c>
      <c r="F14" s="18">
        <v>485</v>
      </c>
      <c r="G14" s="18">
        <v>494</v>
      </c>
      <c r="H14" s="18">
        <v>500</v>
      </c>
      <c r="I14" s="18">
        <v>504</v>
      </c>
      <c r="J14" s="18">
        <v>530</v>
      </c>
      <c r="K14" s="18">
        <v>552</v>
      </c>
      <c r="L14" s="18">
        <v>562</v>
      </c>
    </row>
    <row r="15" spans="1:12" ht="15" customHeight="1">
      <c r="A15" s="19" t="s">
        <v>58</v>
      </c>
      <c r="B15" s="16"/>
      <c r="C15" s="17"/>
      <c r="D15" s="17"/>
      <c r="E15" s="16"/>
      <c r="F15" s="18"/>
      <c r="G15" s="18"/>
      <c r="H15" s="18">
        <v>3</v>
      </c>
      <c r="I15" s="18">
        <v>3</v>
      </c>
      <c r="J15" s="18">
        <v>3</v>
      </c>
      <c r="K15" s="18">
        <v>12</v>
      </c>
      <c r="L15" s="18">
        <v>12</v>
      </c>
    </row>
    <row r="16" spans="1:12" ht="15" customHeight="1">
      <c r="A16" s="15" t="s">
        <v>12</v>
      </c>
      <c r="B16" s="16">
        <v>3058</v>
      </c>
      <c r="C16" s="17">
        <v>3193</v>
      </c>
      <c r="D16" s="17">
        <v>3229</v>
      </c>
      <c r="E16" s="16">
        <v>3248</v>
      </c>
      <c r="F16" s="18">
        <v>3316</v>
      </c>
      <c r="G16" s="18">
        <v>3380</v>
      </c>
      <c r="H16" s="18">
        <v>3427</v>
      </c>
      <c r="I16" s="18">
        <v>3453</v>
      </c>
      <c r="J16" s="18">
        <v>3551</v>
      </c>
      <c r="K16" s="18">
        <v>3772</v>
      </c>
      <c r="L16" s="18">
        <v>3833</v>
      </c>
    </row>
    <row r="17" spans="1:12" ht="15" customHeight="1">
      <c r="A17" s="15" t="s">
        <v>13</v>
      </c>
      <c r="B17" s="16">
        <v>2932</v>
      </c>
      <c r="C17" s="17">
        <v>3135</v>
      </c>
      <c r="D17" s="17">
        <v>3327</v>
      </c>
      <c r="E17" s="16">
        <v>3465</v>
      </c>
      <c r="F17" s="18">
        <v>3736</v>
      </c>
      <c r="G17" s="18">
        <v>4116</v>
      </c>
      <c r="H17" s="18">
        <v>4476</v>
      </c>
      <c r="I17" s="18">
        <v>4661</v>
      </c>
      <c r="J17" s="18">
        <v>4967</v>
      </c>
      <c r="K17" s="18">
        <v>5615</v>
      </c>
      <c r="L17" s="18">
        <v>5780</v>
      </c>
    </row>
    <row r="18" spans="1:12" ht="15" customHeight="1">
      <c r="A18" s="15" t="s">
        <v>14</v>
      </c>
      <c r="B18" s="16">
        <v>5302</v>
      </c>
      <c r="C18" s="17">
        <v>5680</v>
      </c>
      <c r="D18" s="17">
        <v>6013</v>
      </c>
      <c r="E18" s="16">
        <v>6247</v>
      </c>
      <c r="F18" s="18">
        <v>6616</v>
      </c>
      <c r="G18" s="18">
        <v>7069</v>
      </c>
      <c r="H18" s="18">
        <v>7473</v>
      </c>
      <c r="I18" s="18">
        <v>7762</v>
      </c>
      <c r="J18" s="18">
        <v>8210</v>
      </c>
      <c r="K18" s="18">
        <v>9315</v>
      </c>
      <c r="L18" s="18">
        <v>9713</v>
      </c>
    </row>
    <row r="19" spans="1:12" ht="15" customHeight="1">
      <c r="A19" s="15" t="s">
        <v>15</v>
      </c>
      <c r="B19" s="16">
        <v>461</v>
      </c>
      <c r="C19" s="17">
        <v>483</v>
      </c>
      <c r="D19" s="17">
        <v>505</v>
      </c>
      <c r="E19" s="16">
        <v>514</v>
      </c>
      <c r="F19" s="18">
        <v>551</v>
      </c>
      <c r="G19" s="18">
        <v>570</v>
      </c>
      <c r="H19" s="18">
        <v>590</v>
      </c>
      <c r="I19" s="18">
        <v>601</v>
      </c>
      <c r="J19" s="18">
        <v>629</v>
      </c>
      <c r="K19" s="18">
        <v>686</v>
      </c>
      <c r="L19" s="18">
        <v>721</v>
      </c>
    </row>
    <row r="20" spans="1:12" ht="15" customHeight="1">
      <c r="A20" s="20" t="s">
        <v>16</v>
      </c>
      <c r="B20" s="21">
        <f aca="true" t="shared" si="0" ref="B20:G20">SUM(B10:B19)</f>
        <v>14971</v>
      </c>
      <c r="C20" s="21">
        <f t="shared" si="0"/>
        <v>15903</v>
      </c>
      <c r="D20" s="21">
        <f t="shared" si="0"/>
        <v>16681</v>
      </c>
      <c r="E20" s="21">
        <f t="shared" si="0"/>
        <v>17185</v>
      </c>
      <c r="F20" s="21">
        <f t="shared" si="0"/>
        <v>18070</v>
      </c>
      <c r="G20" s="21">
        <f t="shared" si="0"/>
        <v>19206</v>
      </c>
      <c r="H20" s="21">
        <f>SUM(H10:H19)</f>
        <v>20201</v>
      </c>
      <c r="I20" s="21">
        <f>SUM(I10:I19)</f>
        <v>20796</v>
      </c>
      <c r="J20" s="21">
        <f>SUM(J10:J19)</f>
        <v>21884</v>
      </c>
      <c r="K20" s="21">
        <f>SUM(K10:K19)</f>
        <v>24374</v>
      </c>
      <c r="L20" s="21">
        <f>SUM(L10:L19)</f>
        <v>25168</v>
      </c>
    </row>
    <row r="21" spans="1:12" ht="15" customHeight="1">
      <c r="A21" s="12" t="s">
        <v>41</v>
      </c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</row>
    <row r="22" spans="1:12" ht="15" customHeight="1">
      <c r="A22" s="15" t="s">
        <v>17</v>
      </c>
      <c r="B22" s="16">
        <v>67</v>
      </c>
      <c r="C22" s="17">
        <v>70</v>
      </c>
      <c r="D22" s="17">
        <v>71</v>
      </c>
      <c r="E22" s="16">
        <v>71</v>
      </c>
      <c r="F22" s="18">
        <v>71</v>
      </c>
      <c r="G22" s="18">
        <v>74</v>
      </c>
      <c r="H22" s="18">
        <v>85</v>
      </c>
      <c r="I22" s="18">
        <v>94</v>
      </c>
      <c r="J22" s="18">
        <v>116</v>
      </c>
      <c r="K22" s="18">
        <v>152</v>
      </c>
      <c r="L22" s="18">
        <v>153</v>
      </c>
    </row>
    <row r="23" spans="1:12" ht="15" customHeight="1">
      <c r="A23" s="15" t="s">
        <v>18</v>
      </c>
      <c r="B23" s="16">
        <v>684</v>
      </c>
      <c r="C23" s="17">
        <v>720</v>
      </c>
      <c r="D23" s="17">
        <v>753</v>
      </c>
      <c r="E23" s="16">
        <v>759</v>
      </c>
      <c r="F23" s="18">
        <v>788</v>
      </c>
      <c r="G23" s="18">
        <v>828</v>
      </c>
      <c r="H23" s="18">
        <v>871</v>
      </c>
      <c r="I23" s="18">
        <v>897</v>
      </c>
      <c r="J23" s="18">
        <v>979</v>
      </c>
      <c r="K23" s="18">
        <v>1103</v>
      </c>
      <c r="L23" s="18">
        <v>1180</v>
      </c>
    </row>
    <row r="24" spans="1:12" ht="15" customHeight="1">
      <c r="A24" s="15" t="s">
        <v>19</v>
      </c>
      <c r="B24" s="16">
        <v>67</v>
      </c>
      <c r="C24" s="17">
        <v>73</v>
      </c>
      <c r="D24" s="17">
        <v>80</v>
      </c>
      <c r="E24" s="16">
        <v>83</v>
      </c>
      <c r="F24" s="18">
        <v>85</v>
      </c>
      <c r="G24" s="18">
        <v>85</v>
      </c>
      <c r="H24" s="18">
        <v>97</v>
      </c>
      <c r="I24" s="18">
        <v>104</v>
      </c>
      <c r="J24" s="18">
        <v>136</v>
      </c>
      <c r="K24" s="18">
        <v>160</v>
      </c>
      <c r="L24" s="18">
        <v>165</v>
      </c>
    </row>
    <row r="25" spans="1:12" ht="15" customHeight="1">
      <c r="A25" s="15" t="s">
        <v>20</v>
      </c>
      <c r="B25" s="16">
        <v>162</v>
      </c>
      <c r="C25" s="17">
        <v>170</v>
      </c>
      <c r="D25" s="17">
        <v>175</v>
      </c>
      <c r="E25" s="16">
        <v>179</v>
      </c>
      <c r="F25" s="18">
        <v>190</v>
      </c>
      <c r="G25" s="18">
        <v>198</v>
      </c>
      <c r="H25" s="18">
        <v>203</v>
      </c>
      <c r="I25" s="18">
        <v>208</v>
      </c>
      <c r="J25" s="18">
        <v>225</v>
      </c>
      <c r="K25" s="18">
        <v>239</v>
      </c>
      <c r="L25" s="18">
        <v>245</v>
      </c>
    </row>
    <row r="26" spans="1:12" ht="15" customHeight="1">
      <c r="A26" s="15" t="s">
        <v>21</v>
      </c>
      <c r="B26" s="16">
        <v>27</v>
      </c>
      <c r="C26" s="17">
        <v>30</v>
      </c>
      <c r="D26" s="17">
        <v>32</v>
      </c>
      <c r="E26" s="16">
        <v>33</v>
      </c>
      <c r="F26" s="18">
        <v>36</v>
      </c>
      <c r="G26" s="18">
        <v>37</v>
      </c>
      <c r="H26" s="18">
        <v>41</v>
      </c>
      <c r="I26" s="18">
        <v>43</v>
      </c>
      <c r="J26" s="18">
        <v>45</v>
      </c>
      <c r="K26" s="18">
        <v>55</v>
      </c>
      <c r="L26" s="18">
        <v>56</v>
      </c>
    </row>
    <row r="27" spans="1:12" ht="15" customHeight="1">
      <c r="A27" s="15" t="s">
        <v>22</v>
      </c>
      <c r="B27" s="16">
        <v>67</v>
      </c>
      <c r="C27" s="17">
        <v>68</v>
      </c>
      <c r="D27" s="17">
        <v>68</v>
      </c>
      <c r="E27" s="16">
        <v>68</v>
      </c>
      <c r="F27" s="18">
        <v>69</v>
      </c>
      <c r="G27" s="18">
        <v>70</v>
      </c>
      <c r="H27" s="18">
        <v>73</v>
      </c>
      <c r="I27" s="18">
        <v>79</v>
      </c>
      <c r="J27" s="18">
        <v>94</v>
      </c>
      <c r="K27" s="18">
        <v>120</v>
      </c>
      <c r="L27" s="18">
        <v>122</v>
      </c>
    </row>
    <row r="28" spans="1:12" ht="15" customHeight="1">
      <c r="A28" s="15" t="s">
        <v>23</v>
      </c>
      <c r="B28" s="16">
        <v>35</v>
      </c>
      <c r="C28" s="17">
        <v>43</v>
      </c>
      <c r="D28" s="17">
        <v>44</v>
      </c>
      <c r="E28" s="16">
        <v>46</v>
      </c>
      <c r="F28" s="18">
        <v>47</v>
      </c>
      <c r="G28" s="18">
        <v>50</v>
      </c>
      <c r="H28" s="18">
        <v>51</v>
      </c>
      <c r="I28" s="18">
        <v>51</v>
      </c>
      <c r="J28" s="18">
        <v>55</v>
      </c>
      <c r="K28" s="18">
        <v>57</v>
      </c>
      <c r="L28" s="18">
        <v>60</v>
      </c>
    </row>
    <row r="29" spans="1:12" ht="15" customHeight="1">
      <c r="A29" s="15" t="s">
        <v>24</v>
      </c>
      <c r="B29" s="16">
        <v>49</v>
      </c>
      <c r="C29" s="17">
        <v>56</v>
      </c>
      <c r="D29" s="17">
        <v>63</v>
      </c>
      <c r="E29" s="16">
        <v>64</v>
      </c>
      <c r="F29" s="18">
        <v>67</v>
      </c>
      <c r="G29" s="18">
        <v>68</v>
      </c>
      <c r="H29" s="18">
        <v>71</v>
      </c>
      <c r="I29" s="18">
        <v>72</v>
      </c>
      <c r="J29" s="18">
        <v>79</v>
      </c>
      <c r="K29" s="18">
        <v>94</v>
      </c>
      <c r="L29" s="18">
        <v>99</v>
      </c>
    </row>
    <row r="30" spans="1:12" ht="15" customHeight="1">
      <c r="A30" s="20" t="s">
        <v>16</v>
      </c>
      <c r="B30" s="21">
        <f aca="true" t="shared" si="1" ref="B30:G30">SUM(B22:B29)</f>
        <v>1158</v>
      </c>
      <c r="C30" s="21">
        <f t="shared" si="1"/>
        <v>1230</v>
      </c>
      <c r="D30" s="21">
        <f t="shared" si="1"/>
        <v>1286</v>
      </c>
      <c r="E30" s="21">
        <f t="shared" si="1"/>
        <v>1303</v>
      </c>
      <c r="F30" s="21">
        <f t="shared" si="1"/>
        <v>1353</v>
      </c>
      <c r="G30" s="21">
        <f t="shared" si="1"/>
        <v>1410</v>
      </c>
      <c r="H30" s="21">
        <f>SUM(H22:H29)</f>
        <v>1492</v>
      </c>
      <c r="I30" s="21">
        <f>SUM(I22:I29)</f>
        <v>1548</v>
      </c>
      <c r="J30" s="21">
        <f>SUM(J22:J29)</f>
        <v>1729</v>
      </c>
      <c r="K30" s="21">
        <f>SUM(K22:K29)</f>
        <v>1980</v>
      </c>
      <c r="L30" s="21">
        <f>SUM(L22:L29)</f>
        <v>2080</v>
      </c>
    </row>
    <row r="31" spans="1:12" ht="15" customHeight="1">
      <c r="A31" s="12" t="s">
        <v>42</v>
      </c>
      <c r="B31" s="13"/>
      <c r="C31" s="13"/>
      <c r="D31" s="13"/>
      <c r="E31" s="13"/>
      <c r="F31" s="13"/>
      <c r="G31" s="13"/>
      <c r="H31" s="14"/>
      <c r="I31" s="14"/>
      <c r="J31" s="14"/>
      <c r="K31" s="14"/>
      <c r="L31" s="14"/>
    </row>
    <row r="32" spans="1:12" ht="15" customHeight="1">
      <c r="A32" s="15" t="s">
        <v>46</v>
      </c>
      <c r="B32" s="16">
        <v>9</v>
      </c>
      <c r="C32" s="17">
        <v>9</v>
      </c>
      <c r="D32" s="17">
        <v>9</v>
      </c>
      <c r="E32" s="16">
        <v>9</v>
      </c>
      <c r="F32" s="18">
        <v>10</v>
      </c>
      <c r="G32" s="18">
        <v>12</v>
      </c>
      <c r="H32" s="18">
        <v>14</v>
      </c>
      <c r="I32" s="18">
        <v>14</v>
      </c>
      <c r="J32" s="18">
        <v>16</v>
      </c>
      <c r="K32" s="18">
        <v>16</v>
      </c>
      <c r="L32" s="18">
        <v>17</v>
      </c>
    </row>
    <row r="33" spans="1:12" ht="15" customHeight="1">
      <c r="A33" s="15" t="s">
        <v>25</v>
      </c>
      <c r="B33" s="16">
        <v>1942</v>
      </c>
      <c r="C33" s="17">
        <v>2167</v>
      </c>
      <c r="D33" s="17">
        <v>2316</v>
      </c>
      <c r="E33" s="16">
        <v>2385</v>
      </c>
      <c r="F33" s="18">
        <v>2511</v>
      </c>
      <c r="G33" s="18">
        <v>2604</v>
      </c>
      <c r="H33" s="18">
        <v>2695</v>
      </c>
      <c r="I33" s="18">
        <v>2860</v>
      </c>
      <c r="J33" s="18">
        <v>2968</v>
      </c>
      <c r="K33" s="18">
        <v>3158</v>
      </c>
      <c r="L33" s="18">
        <v>3225</v>
      </c>
    </row>
    <row r="34" spans="1:12" ht="15" customHeight="1">
      <c r="A34" s="15" t="s">
        <v>26</v>
      </c>
      <c r="B34" s="16">
        <v>918</v>
      </c>
      <c r="C34" s="17">
        <v>1027</v>
      </c>
      <c r="D34" s="17">
        <v>1062</v>
      </c>
      <c r="E34" s="16">
        <v>1082</v>
      </c>
      <c r="F34" s="18">
        <v>1151</v>
      </c>
      <c r="G34" s="18">
        <v>1189</v>
      </c>
      <c r="H34" s="18">
        <v>1207</v>
      </c>
      <c r="I34" s="18">
        <v>1216</v>
      </c>
      <c r="J34" s="18">
        <v>1358</v>
      </c>
      <c r="K34" s="18">
        <v>1535</v>
      </c>
      <c r="L34" s="18">
        <v>1571</v>
      </c>
    </row>
    <row r="35" spans="1:12" ht="15" customHeight="1">
      <c r="A35" s="15" t="s">
        <v>27</v>
      </c>
      <c r="B35" s="16">
        <v>1230</v>
      </c>
      <c r="C35" s="17">
        <v>1369</v>
      </c>
      <c r="D35" s="17">
        <v>1438</v>
      </c>
      <c r="E35" s="16">
        <v>1464</v>
      </c>
      <c r="F35" s="18">
        <v>1560</v>
      </c>
      <c r="G35" s="18">
        <v>1639</v>
      </c>
      <c r="H35" s="18">
        <v>1681</v>
      </c>
      <c r="I35" s="18">
        <v>1704</v>
      </c>
      <c r="J35" s="18">
        <v>1894</v>
      </c>
      <c r="K35" s="18">
        <v>2070</v>
      </c>
      <c r="L35" s="18">
        <v>2159</v>
      </c>
    </row>
    <row r="36" spans="1:12" ht="15" customHeight="1">
      <c r="A36" s="15" t="s">
        <v>28</v>
      </c>
      <c r="B36" s="16">
        <v>1999</v>
      </c>
      <c r="C36" s="17">
        <v>2120</v>
      </c>
      <c r="D36" s="17">
        <v>2183</v>
      </c>
      <c r="E36" s="16">
        <v>2178</v>
      </c>
      <c r="F36" s="18">
        <v>2244</v>
      </c>
      <c r="G36" s="18">
        <v>2299</v>
      </c>
      <c r="H36" s="18">
        <v>2333</v>
      </c>
      <c r="I36" s="18">
        <v>2363</v>
      </c>
      <c r="J36" s="18">
        <v>2523</v>
      </c>
      <c r="K36" s="18">
        <v>2750</v>
      </c>
      <c r="L36" s="18">
        <v>2793</v>
      </c>
    </row>
    <row r="37" spans="1:12" ht="15" customHeight="1">
      <c r="A37" s="20" t="s">
        <v>16</v>
      </c>
      <c r="B37" s="21">
        <f aca="true" t="shared" si="2" ref="B37:G37">SUM(B32:B36)</f>
        <v>6098</v>
      </c>
      <c r="C37" s="21">
        <f t="shared" si="2"/>
        <v>6692</v>
      </c>
      <c r="D37" s="21">
        <f t="shared" si="2"/>
        <v>7008</v>
      </c>
      <c r="E37" s="21">
        <f t="shared" si="2"/>
        <v>7118</v>
      </c>
      <c r="F37" s="21">
        <f t="shared" si="2"/>
        <v>7476</v>
      </c>
      <c r="G37" s="21">
        <f t="shared" si="2"/>
        <v>7743</v>
      </c>
      <c r="H37" s="21">
        <f>SUM(H32:H36)</f>
        <v>7930</v>
      </c>
      <c r="I37" s="21">
        <f>SUM(I32:I36)</f>
        <v>8157</v>
      </c>
      <c r="J37" s="21">
        <f>SUM(J32:J36)</f>
        <v>8759</v>
      </c>
      <c r="K37" s="21">
        <f>SUM(K32:K36)</f>
        <v>9529</v>
      </c>
      <c r="L37" s="21">
        <f>SUM(L32:L36)</f>
        <v>9765</v>
      </c>
    </row>
    <row r="38" spans="1:12" ht="15" customHeight="1">
      <c r="A38" s="12" t="s">
        <v>43</v>
      </c>
      <c r="B38" s="13"/>
      <c r="C38" s="13"/>
      <c r="D38" s="13"/>
      <c r="E38" s="13"/>
      <c r="F38" s="13"/>
      <c r="G38" s="13"/>
      <c r="H38" s="14"/>
      <c r="I38" s="14"/>
      <c r="J38" s="14"/>
      <c r="K38" s="14"/>
      <c r="L38" s="14"/>
    </row>
    <row r="39" spans="1:12" ht="15" customHeight="1">
      <c r="A39" s="15" t="s">
        <v>29</v>
      </c>
      <c r="B39" s="16">
        <v>752</v>
      </c>
      <c r="C39" s="17">
        <v>886</v>
      </c>
      <c r="D39" s="17">
        <v>998</v>
      </c>
      <c r="E39" s="16">
        <v>1040</v>
      </c>
      <c r="F39" s="18">
        <v>1108</v>
      </c>
      <c r="G39" s="18">
        <v>1176</v>
      </c>
      <c r="H39" s="18">
        <v>1249</v>
      </c>
      <c r="I39" s="18">
        <v>1280</v>
      </c>
      <c r="J39" s="18">
        <v>1462</v>
      </c>
      <c r="K39" s="18">
        <v>1808</v>
      </c>
      <c r="L39" s="18">
        <v>1856</v>
      </c>
    </row>
    <row r="40" spans="1:12" ht="15" customHeight="1">
      <c r="A40" s="15" t="s">
        <v>59</v>
      </c>
      <c r="B40" s="16">
        <v>45</v>
      </c>
      <c r="C40" s="17">
        <v>46</v>
      </c>
      <c r="D40" s="17">
        <v>58</v>
      </c>
      <c r="E40" s="16">
        <v>62</v>
      </c>
      <c r="F40" s="18">
        <v>62</v>
      </c>
      <c r="G40" s="18">
        <v>63</v>
      </c>
      <c r="H40" s="18">
        <v>63</v>
      </c>
      <c r="I40" s="18">
        <v>62</v>
      </c>
      <c r="J40" s="18">
        <v>61</v>
      </c>
      <c r="K40" s="18">
        <v>61</v>
      </c>
      <c r="L40" s="18">
        <v>63</v>
      </c>
    </row>
    <row r="41" spans="1:12" ht="15" customHeight="1">
      <c r="A41" s="15" t="s">
        <v>30</v>
      </c>
      <c r="B41" s="16">
        <v>105</v>
      </c>
      <c r="C41" s="17">
        <v>104</v>
      </c>
      <c r="D41" s="17">
        <v>109</v>
      </c>
      <c r="E41" s="16">
        <v>111</v>
      </c>
      <c r="F41" s="18">
        <v>114</v>
      </c>
      <c r="G41" s="18">
        <v>115</v>
      </c>
      <c r="H41" s="18">
        <v>116</v>
      </c>
      <c r="I41" s="18">
        <v>118</v>
      </c>
      <c r="J41" s="18">
        <v>118</v>
      </c>
      <c r="K41" s="18">
        <v>122</v>
      </c>
      <c r="L41" s="18">
        <v>122</v>
      </c>
    </row>
    <row r="42" spans="1:12" ht="15" customHeight="1">
      <c r="A42" s="15" t="s">
        <v>31</v>
      </c>
      <c r="B42" s="16">
        <v>2524</v>
      </c>
      <c r="C42" s="17">
        <v>2770</v>
      </c>
      <c r="D42" s="17">
        <v>2910</v>
      </c>
      <c r="E42" s="16">
        <v>3050</v>
      </c>
      <c r="F42" s="18">
        <v>3384</v>
      </c>
      <c r="G42" s="18">
        <v>3765</v>
      </c>
      <c r="H42" s="18">
        <v>4025</v>
      </c>
      <c r="I42" s="18">
        <v>4159</v>
      </c>
      <c r="J42" s="18">
        <v>4573</v>
      </c>
      <c r="K42" s="18">
        <v>5149</v>
      </c>
      <c r="L42" s="18">
        <v>5282</v>
      </c>
    </row>
    <row r="43" spans="1:12" ht="15" customHeight="1">
      <c r="A43" s="15" t="s">
        <v>32</v>
      </c>
      <c r="B43" s="16">
        <v>2349</v>
      </c>
      <c r="C43" s="17">
        <v>2630</v>
      </c>
      <c r="D43" s="17">
        <v>2873</v>
      </c>
      <c r="E43" s="16">
        <v>3005</v>
      </c>
      <c r="F43" s="18">
        <v>3269</v>
      </c>
      <c r="G43" s="18">
        <v>3528</v>
      </c>
      <c r="H43" s="18">
        <v>3711</v>
      </c>
      <c r="I43" s="18">
        <v>3832</v>
      </c>
      <c r="J43" s="18">
        <v>4230</v>
      </c>
      <c r="K43" s="18">
        <v>4981</v>
      </c>
      <c r="L43" s="18">
        <v>5205</v>
      </c>
    </row>
    <row r="44" spans="1:12" ht="15" customHeight="1">
      <c r="A44" s="15" t="s">
        <v>33</v>
      </c>
      <c r="B44" s="16">
        <v>4160</v>
      </c>
      <c r="C44" s="17">
        <v>4644</v>
      </c>
      <c r="D44" s="17">
        <v>5025</v>
      </c>
      <c r="E44" s="16">
        <v>5207</v>
      </c>
      <c r="F44" s="18">
        <v>5419</v>
      </c>
      <c r="G44" s="18">
        <v>5684</v>
      </c>
      <c r="H44" s="18">
        <v>5970</v>
      </c>
      <c r="I44" s="18">
        <v>6148</v>
      </c>
      <c r="J44" s="18">
        <v>6457</v>
      </c>
      <c r="K44" s="18">
        <v>7048</v>
      </c>
      <c r="L44" s="18">
        <v>7256</v>
      </c>
    </row>
    <row r="45" spans="1:12" ht="15" customHeight="1">
      <c r="A45" s="20" t="s">
        <v>16</v>
      </c>
      <c r="B45" s="21">
        <f>SUM(B39:B44)</f>
        <v>9935</v>
      </c>
      <c r="C45" s="21">
        <f>SUM(C39:C44)</f>
        <v>11080</v>
      </c>
      <c r="D45" s="21">
        <f>SUM(D39:D44)</f>
        <v>11973</v>
      </c>
      <c r="E45" s="21">
        <f>SUM(E39:E44)</f>
        <v>12475</v>
      </c>
      <c r="F45" s="21">
        <f>SUM(F39:F44)</f>
        <v>13356</v>
      </c>
      <c r="G45" s="21">
        <f>SUM(G39:G44)</f>
        <v>14331</v>
      </c>
      <c r="H45" s="21">
        <f>SUM(H39:H44)</f>
        <v>15134</v>
      </c>
      <c r="I45" s="21">
        <f>SUM(I39:I44)</f>
        <v>15599</v>
      </c>
      <c r="J45" s="21">
        <f>SUM(J39:J44)</f>
        <v>16901</v>
      </c>
      <c r="K45" s="21">
        <f>SUM(K39:K44)</f>
        <v>19169</v>
      </c>
      <c r="L45" s="21">
        <f>SUM(L39:L44)</f>
        <v>19784</v>
      </c>
    </row>
    <row r="46" spans="1:12" ht="15" customHeight="1">
      <c r="A46" s="22" t="s">
        <v>44</v>
      </c>
      <c r="B46" s="23"/>
      <c r="C46" s="23"/>
      <c r="D46" s="23"/>
      <c r="E46" s="23"/>
      <c r="F46" s="23"/>
      <c r="G46" s="23"/>
      <c r="H46" s="24"/>
      <c r="I46" s="24"/>
      <c r="J46" s="24"/>
      <c r="K46" s="24"/>
      <c r="L46" s="24"/>
    </row>
    <row r="47" spans="1:12" ht="15" customHeight="1">
      <c r="A47" s="15" t="s">
        <v>34</v>
      </c>
      <c r="B47" s="16">
        <v>4002</v>
      </c>
      <c r="C47" s="17">
        <v>4502</v>
      </c>
      <c r="D47" s="17">
        <v>4710</v>
      </c>
      <c r="E47" s="16">
        <v>2811</v>
      </c>
      <c r="F47" s="18">
        <v>3004</v>
      </c>
      <c r="G47" s="18">
        <v>3197</v>
      </c>
      <c r="H47" s="18">
        <v>3336</v>
      </c>
      <c r="I47" s="18">
        <v>3430</v>
      </c>
      <c r="J47" s="18">
        <v>3722</v>
      </c>
      <c r="K47" s="18">
        <v>4047</v>
      </c>
      <c r="L47" s="18">
        <v>4114</v>
      </c>
    </row>
    <row r="48" spans="1:12" ht="15" customHeight="1">
      <c r="A48" s="15" t="s">
        <v>35</v>
      </c>
      <c r="B48" s="18">
        <v>3068</v>
      </c>
      <c r="C48" s="18">
        <v>3306</v>
      </c>
      <c r="D48" s="18">
        <v>3621</v>
      </c>
      <c r="E48" s="18">
        <v>3737</v>
      </c>
      <c r="F48" s="18">
        <v>3836</v>
      </c>
      <c r="G48" s="18">
        <v>4027</v>
      </c>
      <c r="H48" s="18">
        <v>4215</v>
      </c>
      <c r="I48" s="18">
        <v>4385</v>
      </c>
      <c r="J48" s="18">
        <v>4813</v>
      </c>
      <c r="K48" s="18">
        <v>5500</v>
      </c>
      <c r="L48" s="18">
        <v>5679</v>
      </c>
    </row>
    <row r="49" spans="1:12" ht="15" customHeight="1">
      <c r="A49" s="15" t="s">
        <v>36</v>
      </c>
      <c r="B49" s="18">
        <v>1844</v>
      </c>
      <c r="C49" s="18">
        <v>1880</v>
      </c>
      <c r="D49" s="18">
        <v>1900</v>
      </c>
      <c r="E49" s="18">
        <v>1932</v>
      </c>
      <c r="F49" s="18">
        <v>2009</v>
      </c>
      <c r="G49" s="18">
        <v>2048</v>
      </c>
      <c r="H49" s="18">
        <v>2100</v>
      </c>
      <c r="I49" s="18">
        <v>2140</v>
      </c>
      <c r="J49" s="18">
        <v>2238</v>
      </c>
      <c r="K49" s="18">
        <v>2396</v>
      </c>
      <c r="L49" s="18">
        <v>2443</v>
      </c>
    </row>
    <row r="50" spans="1:12" ht="15" customHeight="1">
      <c r="A50" s="15" t="s">
        <v>37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5" customHeight="1">
      <c r="A51" s="15" t="s">
        <v>38</v>
      </c>
      <c r="B51" s="16">
        <v>139</v>
      </c>
      <c r="C51" s="17">
        <v>144</v>
      </c>
      <c r="D51" s="17">
        <v>150</v>
      </c>
      <c r="E51" s="16">
        <v>153</v>
      </c>
      <c r="F51" s="18">
        <v>156</v>
      </c>
      <c r="G51" s="18">
        <v>160</v>
      </c>
      <c r="H51" s="18">
        <v>165</v>
      </c>
      <c r="I51" s="18">
        <v>165</v>
      </c>
      <c r="J51" s="18">
        <v>164</v>
      </c>
      <c r="K51" s="18">
        <v>174</v>
      </c>
      <c r="L51" s="18">
        <v>174</v>
      </c>
    </row>
    <row r="52" spans="1:12" ht="15" customHeight="1">
      <c r="A52" s="15" t="s">
        <v>52</v>
      </c>
      <c r="B52" s="16">
        <v>3889</v>
      </c>
      <c r="C52" s="17">
        <v>4340</v>
      </c>
      <c r="D52" s="17">
        <v>4541</v>
      </c>
      <c r="E52" s="16">
        <v>4616</v>
      </c>
      <c r="F52" s="18">
        <v>4702</v>
      </c>
      <c r="G52" s="18">
        <v>5039</v>
      </c>
      <c r="H52" s="18">
        <v>5387</v>
      </c>
      <c r="I52" s="18">
        <v>5638</v>
      </c>
      <c r="J52" s="18">
        <v>5802</v>
      </c>
      <c r="K52" s="18">
        <v>6355</v>
      </c>
      <c r="L52" s="18">
        <v>6559</v>
      </c>
    </row>
    <row r="53" spans="1:12" ht="15" customHeight="1">
      <c r="A53" s="15" t="s">
        <v>39</v>
      </c>
      <c r="B53" s="16">
        <v>0</v>
      </c>
      <c r="C53" s="16">
        <v>0</v>
      </c>
      <c r="D53" s="16">
        <v>0</v>
      </c>
      <c r="E53" s="16">
        <v>2088</v>
      </c>
      <c r="F53" s="18">
        <v>2228</v>
      </c>
      <c r="G53" s="18">
        <v>2434</v>
      </c>
      <c r="H53" s="18">
        <v>2625</v>
      </c>
      <c r="I53" s="18">
        <v>2767</v>
      </c>
      <c r="J53" s="18">
        <v>3077</v>
      </c>
      <c r="K53" s="18">
        <v>3571</v>
      </c>
      <c r="L53" s="18">
        <v>3651</v>
      </c>
    </row>
    <row r="54" spans="1:12" ht="15" customHeight="1">
      <c r="A54" s="20" t="s">
        <v>16</v>
      </c>
      <c r="B54" s="21">
        <f aca="true" t="shared" si="3" ref="B54:G54">SUM(B47:B53)</f>
        <v>12942</v>
      </c>
      <c r="C54" s="21">
        <f t="shared" si="3"/>
        <v>14172</v>
      </c>
      <c r="D54" s="21">
        <f t="shared" si="3"/>
        <v>14922</v>
      </c>
      <c r="E54" s="21">
        <f t="shared" si="3"/>
        <v>15337</v>
      </c>
      <c r="F54" s="21">
        <f t="shared" si="3"/>
        <v>15935</v>
      </c>
      <c r="G54" s="21">
        <f t="shared" si="3"/>
        <v>16905</v>
      </c>
      <c r="H54" s="21">
        <f>SUM(H47:H53)</f>
        <v>17828</v>
      </c>
      <c r="I54" s="21">
        <f>SUM(I47:I53)</f>
        <v>18525</v>
      </c>
      <c r="J54" s="21">
        <f>SUM(J47:J53)</f>
        <v>19816</v>
      </c>
      <c r="K54" s="21">
        <f>SUM(K47:K53)</f>
        <v>22043</v>
      </c>
      <c r="L54" s="21">
        <f>SUM(L47:L53)</f>
        <v>22620</v>
      </c>
    </row>
    <row r="55" spans="1:12" ht="15" customHeight="1">
      <c r="A55" s="20" t="s">
        <v>40</v>
      </c>
      <c r="B55" s="21">
        <f>B54+B45+B37+B30+B20</f>
        <v>45104</v>
      </c>
      <c r="C55" s="21">
        <f>C54+C45+C37+C30+C20</f>
        <v>49077</v>
      </c>
      <c r="D55" s="21">
        <f>D54+D45+D37+D30+D20</f>
        <v>51870</v>
      </c>
      <c r="E55" s="21">
        <f>E54+E45+E37+E30+E20</f>
        <v>53418</v>
      </c>
      <c r="F55" s="21">
        <f>F54+F45+F37+F30+F20</f>
        <v>56190</v>
      </c>
      <c r="G55" s="21">
        <f>G54+G45+G37+G30+G20</f>
        <v>59595</v>
      </c>
      <c r="H55" s="21">
        <f>H54+H45+H37+H30+H20</f>
        <v>62585</v>
      </c>
      <c r="I55" s="21">
        <f>I54+I45+I37+I30+I20</f>
        <v>64625</v>
      </c>
      <c r="J55" s="21">
        <f>J54+J45+J37+J30+J20</f>
        <v>69089</v>
      </c>
      <c r="K55" s="21">
        <f>K54+K45+K37+K30+K20</f>
        <v>77095</v>
      </c>
      <c r="L55" s="21">
        <f>L54+L45+L37+L30+L20</f>
        <v>79417</v>
      </c>
    </row>
    <row r="56" ht="15" customHeight="1">
      <c r="A56" s="6" t="s">
        <v>49</v>
      </c>
    </row>
    <row r="57" spans="1:12" ht="15" customHeight="1">
      <c r="A57" s="6" t="s">
        <v>50</v>
      </c>
      <c r="H57" s="25"/>
      <c r="I57" s="25"/>
      <c r="J57" s="25"/>
      <c r="K57" s="25"/>
      <c r="L57" s="25"/>
    </row>
    <row r="58" ht="15" customHeight="1"/>
    <row r="59" ht="15" customHeight="1"/>
    <row r="60" ht="15" customHeight="1"/>
  </sheetData>
  <sheetProtection/>
  <mergeCells count="2">
    <mergeCell ref="A6:L6"/>
    <mergeCell ref="A7:L7"/>
  </mergeCells>
  <printOptions horizontalCentered="1"/>
  <pageMargins left="0.25" right="0.25" top="0" bottom="0" header="0.31496062992126" footer="0.31496062992126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Manocha</dc:creator>
  <cp:keywords/>
  <dc:description/>
  <cp:lastModifiedBy>Ganesha Perumal Nadar</cp:lastModifiedBy>
  <cp:lastPrinted>2019-07-11T10:18:41Z</cp:lastPrinted>
  <dcterms:created xsi:type="dcterms:W3CDTF">2010-06-24T09:36:49Z</dcterms:created>
  <dcterms:modified xsi:type="dcterms:W3CDTF">2022-03-02T07:09:24Z</dcterms:modified>
  <cp:category/>
  <cp:version/>
  <cp:contentType/>
  <cp:contentStatus/>
</cp:coreProperties>
</file>